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9720" activeTab="0"/>
  </bookViews>
  <sheets>
    <sheet name="I kw." sheetId="1" r:id="rId1"/>
  </sheets>
  <definedNames>
    <definedName name="_xlnm.Print_Area" localSheetId="0">'I kw.'!$A$1:$K$38</definedName>
  </definedNames>
  <calcPr fullCalcOnLoad="1"/>
</workbook>
</file>

<file path=xl/sharedStrings.xml><?xml version="1.0" encoding="utf-8"?>
<sst xmlns="http://schemas.openxmlformats.org/spreadsheetml/2006/main" count="85" uniqueCount="51">
  <si>
    <t>Lp</t>
  </si>
  <si>
    <t>Wyszczególnienie składników mienia komunalnego</t>
  </si>
  <si>
    <t xml:space="preserve">Przychody </t>
  </si>
  <si>
    <t>zł</t>
  </si>
  <si>
    <t>Rozchody</t>
  </si>
  <si>
    <t>prawo własności</t>
  </si>
  <si>
    <t>mienie w zarządzie</t>
  </si>
  <si>
    <t>wierzytelności</t>
  </si>
  <si>
    <t>użytkowanie wieczyste</t>
  </si>
  <si>
    <t>najem</t>
  </si>
  <si>
    <t>dzierżawa</t>
  </si>
  <si>
    <t xml:space="preserve">Grunty </t>
  </si>
  <si>
    <t>Budynki i lokale</t>
  </si>
  <si>
    <t>Kotły i maszyny energetyczne</t>
  </si>
  <si>
    <t>Maszyny i urządzenia</t>
  </si>
  <si>
    <t>Urządzenia techniczne</t>
  </si>
  <si>
    <t>Środki transportu</t>
  </si>
  <si>
    <t>Budowle</t>
  </si>
  <si>
    <t>OGÓŁEM:</t>
  </si>
  <si>
    <t>-</t>
  </si>
  <si>
    <t>inne wymienić</t>
  </si>
  <si>
    <t>pow.</t>
  </si>
  <si>
    <t xml:space="preserve">pow. </t>
  </si>
  <si>
    <t>2 923,80 mb</t>
  </si>
  <si>
    <t>Gmina Sępólno Krajeńskie posiada inne niż własność prawa majątkowe takie jak :</t>
  </si>
  <si>
    <t>Gmina Sępólno Krajeńskie nie posiada innych niż własność praw majątkowych takich jak :</t>
  </si>
  <si>
    <t>1) z tytułu mienia w użytkowaniu wieczystym</t>
  </si>
  <si>
    <t>2) z tytułu innych wierzytelności</t>
  </si>
  <si>
    <t>3) z tytułu ograniczonych praw majątkowych</t>
  </si>
  <si>
    <t>4) z tytułu posiadania</t>
  </si>
  <si>
    <t>2 848,00 m²</t>
  </si>
  <si>
    <r>
      <t>54 014,97 m</t>
    </r>
    <r>
      <rPr>
        <sz val="12"/>
        <rFont val="Arial"/>
        <family val="0"/>
      </rPr>
      <t>²</t>
    </r>
  </si>
  <si>
    <t>2 563 mb</t>
  </si>
  <si>
    <t>1) akcje - w bankach i w spółkach w wysokości 12 800 zł</t>
  </si>
  <si>
    <t>2) udziały w  ZGK spółka z o. o. w Sępólnie Krajeńskim - aporty rzeczowy i finansowy majątek trwały w wysokości 5 961 900  zł na co składa się :</t>
  </si>
  <si>
    <t>*aport rzeczowy 5 961 900  zł - wykazany w kolumnie nr 7 powyższej tabeli</t>
  </si>
  <si>
    <t xml:space="preserve">25,74 km </t>
  </si>
  <si>
    <t>665.72.72 ha</t>
  </si>
  <si>
    <t>Wartość początkowa na dzień 01.01.2007</t>
  </si>
  <si>
    <t>0.40.37 ha</t>
  </si>
  <si>
    <t>2.23.12  ha</t>
  </si>
  <si>
    <t>663.89.97 ha</t>
  </si>
  <si>
    <t>1 344,44  m²</t>
  </si>
  <si>
    <t>510 m²</t>
  </si>
  <si>
    <t>1 455,00 m²</t>
  </si>
  <si>
    <r>
      <t>54 125,53 m</t>
    </r>
    <r>
      <rPr>
        <sz val="12"/>
        <rFont val="Arial"/>
        <family val="0"/>
      </rPr>
      <t>²</t>
    </r>
  </si>
  <si>
    <t>3 358,00 m²</t>
  </si>
  <si>
    <t>Dane dotyczące rodzaju praw majątkowych z rubryki 6 zestawienia przypada                                   46 842 393,16 zł</t>
  </si>
  <si>
    <t>Wartość na dzień 30.09.2007</t>
  </si>
  <si>
    <t xml:space="preserve">INFORMACJA O STANIE MIENIA KOMUNALNEGO NA DZIEŃ 30.09.2007  ROKU </t>
  </si>
  <si>
    <t xml:space="preserve">Plan dochodów na 2008 r uzyskanych z tytułu wykonywania prawa własności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</si>
</sst>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0"/>
    </font>
    <font>
      <b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Fill="1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4" fontId="5" fillId="0" borderId="1" xfId="0" applyNumberFormat="1" applyFont="1" applyBorder="1" applyAlignment="1">
      <alignment/>
    </xf>
    <xf numFmtId="4" fontId="5" fillId="0" borderId="1" xfId="0" applyNumberFormat="1" applyFont="1" applyBorder="1" applyAlignment="1">
      <alignment horizontal="right"/>
    </xf>
    <xf numFmtId="4" fontId="5" fillId="0" borderId="1" xfId="0" applyNumberFormat="1" applyFont="1" applyBorder="1" applyAlignment="1">
      <alignment horizontal="center"/>
    </xf>
    <xf numFmtId="4" fontId="5" fillId="0" borderId="1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Border="1" applyAlignment="1">
      <alignment/>
    </xf>
    <xf numFmtId="0" fontId="0" fillId="0" borderId="3" xfId="0" applyFill="1" applyBorder="1" applyAlignment="1">
      <alignment horizontal="center"/>
    </xf>
    <xf numFmtId="4" fontId="5" fillId="0" borderId="3" xfId="0" applyNumberFormat="1" applyFont="1" applyBorder="1" applyAlignment="1">
      <alignment horizontal="center"/>
    </xf>
    <xf numFmtId="4" fontId="5" fillId="0" borderId="3" xfId="0" applyNumberFormat="1" applyFont="1" applyBorder="1" applyAlignment="1">
      <alignment/>
    </xf>
    <xf numFmtId="4" fontId="5" fillId="0" borderId="3" xfId="0" applyNumberFormat="1" applyFont="1" applyBorder="1" applyAlignment="1">
      <alignment/>
    </xf>
    <xf numFmtId="4" fontId="6" fillId="0" borderId="4" xfId="0" applyNumberFormat="1" applyFont="1" applyBorder="1" applyAlignment="1">
      <alignment horizontal="center"/>
    </xf>
    <xf numFmtId="4" fontId="6" fillId="0" borderId="4" xfId="0" applyNumberFormat="1" applyFont="1" applyBorder="1" applyAlignment="1">
      <alignment/>
    </xf>
    <xf numFmtId="4" fontId="6" fillId="0" borderId="4" xfId="0" applyNumberFormat="1" applyFont="1" applyBorder="1" applyAlignment="1">
      <alignment/>
    </xf>
    <xf numFmtId="4" fontId="6" fillId="0" borderId="5" xfId="0" applyNumberFormat="1" applyFont="1" applyBorder="1" applyAlignment="1">
      <alignment/>
    </xf>
    <xf numFmtId="4" fontId="5" fillId="0" borderId="3" xfId="0" applyNumberFormat="1" applyFont="1" applyBorder="1" applyAlignment="1">
      <alignment horizontal="right"/>
    </xf>
    <xf numFmtId="4" fontId="5" fillId="0" borderId="6" xfId="0" applyNumberFormat="1" applyFont="1" applyBorder="1" applyAlignment="1">
      <alignment horizontal="right"/>
    </xf>
    <xf numFmtId="4" fontId="5" fillId="0" borderId="6" xfId="0" applyNumberFormat="1" applyFont="1" applyBorder="1" applyAlignment="1">
      <alignment horizontal="center"/>
    </xf>
    <xf numFmtId="4" fontId="5" fillId="0" borderId="7" xfId="0" applyNumberFormat="1" applyFont="1" applyBorder="1" applyAlignment="1">
      <alignment horizontal="right"/>
    </xf>
    <xf numFmtId="4" fontId="5" fillId="0" borderId="7" xfId="0" applyNumberFormat="1" applyFont="1" applyBorder="1" applyAlignment="1">
      <alignment horizontal="center"/>
    </xf>
    <xf numFmtId="4" fontId="5" fillId="0" borderId="0" xfId="0" applyNumberFormat="1" applyFont="1" applyFill="1" applyBorder="1" applyAlignment="1">
      <alignment/>
    </xf>
    <xf numFmtId="0" fontId="10" fillId="0" borderId="0" xfId="0" applyFont="1" applyAlignment="1">
      <alignment/>
    </xf>
    <xf numFmtId="4" fontId="6" fillId="0" borderId="1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4" fontId="5" fillId="2" borderId="3" xfId="0" applyNumberFormat="1" applyFont="1" applyFill="1" applyBorder="1" applyAlignment="1">
      <alignment horizontal="center"/>
    </xf>
    <xf numFmtId="4" fontId="5" fillId="2" borderId="1" xfId="0" applyNumberFormat="1" applyFont="1" applyFill="1" applyBorder="1" applyAlignment="1">
      <alignment/>
    </xf>
    <xf numFmtId="4" fontId="11" fillId="0" borderId="1" xfId="0" applyNumberFormat="1" applyFont="1" applyBorder="1" applyAlignment="1">
      <alignment vertical="center"/>
    </xf>
    <xf numFmtId="0" fontId="8" fillId="0" borderId="3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4" fontId="5" fillId="0" borderId="8" xfId="0" applyNumberFormat="1" applyFont="1" applyBorder="1" applyAlignment="1">
      <alignment horizontal="center" vertical="center"/>
    </xf>
    <xf numFmtId="4" fontId="5" fillId="0" borderId="13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4" fillId="0" borderId="1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5" fillId="0" borderId="3" xfId="0" applyFont="1" applyBorder="1" applyAlignment="1">
      <alignment horizontal="left"/>
    </xf>
    <xf numFmtId="4" fontId="5" fillId="0" borderId="8" xfId="0" applyNumberFormat="1" applyFont="1" applyBorder="1" applyAlignment="1">
      <alignment horizontal="right" vertical="center"/>
    </xf>
    <xf numFmtId="4" fontId="5" fillId="0" borderId="13" xfId="0" applyNumberFormat="1" applyFont="1" applyBorder="1" applyAlignment="1">
      <alignment horizontal="right" vertical="center"/>
    </xf>
    <xf numFmtId="4" fontId="5" fillId="0" borderId="10" xfId="0" applyNumberFormat="1" applyFont="1" applyBorder="1" applyAlignment="1">
      <alignment horizontal="right" vertical="center"/>
    </xf>
    <xf numFmtId="4" fontId="5" fillId="0" borderId="14" xfId="0" applyNumberFormat="1" applyFont="1" applyBorder="1" applyAlignment="1">
      <alignment horizontal="right" vertical="center"/>
    </xf>
    <xf numFmtId="4" fontId="5" fillId="0" borderId="17" xfId="0" applyNumberFormat="1" applyFont="1" applyBorder="1" applyAlignment="1">
      <alignment horizontal="right" vertical="center"/>
    </xf>
    <xf numFmtId="4" fontId="5" fillId="0" borderId="15" xfId="0" applyNumberFormat="1" applyFont="1" applyBorder="1" applyAlignment="1">
      <alignment horizontal="right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" fontId="11" fillId="0" borderId="1" xfId="0" applyNumberFormat="1" applyFont="1" applyBorder="1" applyAlignment="1">
      <alignment horizontal="center" vertical="center"/>
    </xf>
    <xf numFmtId="0" fontId="7" fillId="0" borderId="18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4" fontId="5" fillId="0" borderId="3" xfId="0" applyNumberFormat="1" applyFont="1" applyBorder="1" applyAlignment="1">
      <alignment horizontal="right" vertical="center"/>
    </xf>
    <xf numFmtId="4" fontId="5" fillId="0" borderId="6" xfId="0" applyNumberFormat="1" applyFont="1" applyBorder="1" applyAlignment="1">
      <alignment horizontal="right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9" xfId="0" applyNumberFormat="1" applyFont="1" applyBorder="1" applyAlignment="1">
      <alignment horizontal="center" vertical="center"/>
    </xf>
    <xf numFmtId="4" fontId="6" fillId="0" borderId="14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/>
    </xf>
    <xf numFmtId="4" fontId="6" fillId="0" borderId="15" xfId="0" applyNumberFormat="1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K37"/>
  <sheetViews>
    <sheetView tabSelected="1" view="pageBreakPreview" zoomScaleSheetLayoutView="100" workbookViewId="0" topLeftCell="A1">
      <selection activeCell="M17" sqref="M17"/>
    </sheetView>
  </sheetViews>
  <sheetFormatPr defaultColWidth="9.140625" defaultRowHeight="12.75"/>
  <cols>
    <col min="1" max="1" width="3.57421875" style="0" customWidth="1"/>
    <col min="2" max="2" width="11.28125" style="0" customWidth="1"/>
    <col min="3" max="3" width="14.8515625" style="0" customWidth="1"/>
    <col min="4" max="4" width="14.57421875" style="0" customWidth="1"/>
    <col min="5" max="5" width="15.140625" style="0" customWidth="1"/>
    <col min="6" max="6" width="12.57421875" style="0" customWidth="1"/>
    <col min="7" max="7" width="16.28125" style="0" customWidth="1"/>
    <col min="8" max="8" width="12.8515625" style="0" customWidth="1"/>
    <col min="9" max="9" width="13.140625" style="0" customWidth="1"/>
    <col min="10" max="10" width="13.7109375" style="0" customWidth="1"/>
    <col min="11" max="11" width="15.8515625" style="0" customWidth="1"/>
  </cols>
  <sheetData>
    <row r="1" spans="1:11" ht="29.25" customHeight="1">
      <c r="A1" s="78" t="s">
        <v>49</v>
      </c>
      <c r="B1" s="78"/>
      <c r="C1" s="78"/>
      <c r="D1" s="78"/>
      <c r="E1" s="78"/>
      <c r="F1" s="78"/>
      <c r="G1" s="78"/>
      <c r="H1" s="78"/>
      <c r="I1" s="78"/>
      <c r="J1" s="78"/>
      <c r="K1" s="78"/>
    </row>
    <row r="2" spans="1:11" ht="18.75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4" spans="1:11" s="8" customFormat="1" ht="26.25" customHeight="1">
      <c r="A4" s="36" t="s">
        <v>0</v>
      </c>
      <c r="B4" s="53" t="s">
        <v>1</v>
      </c>
      <c r="C4" s="54"/>
      <c r="D4" s="53" t="s">
        <v>38</v>
      </c>
      <c r="E4" s="54"/>
      <c r="F4" s="69" t="s">
        <v>2</v>
      </c>
      <c r="G4" s="70"/>
      <c r="H4" s="69" t="s">
        <v>4</v>
      </c>
      <c r="I4" s="70"/>
      <c r="J4" s="69" t="s">
        <v>48</v>
      </c>
      <c r="K4" s="70"/>
    </row>
    <row r="5" spans="1:11" s="8" customFormat="1" ht="16.5" customHeight="1">
      <c r="A5" s="37"/>
      <c r="B5" s="55"/>
      <c r="C5" s="56"/>
      <c r="D5" s="7" t="s">
        <v>21</v>
      </c>
      <c r="E5" s="7" t="s">
        <v>3</v>
      </c>
      <c r="F5" s="7" t="s">
        <v>21</v>
      </c>
      <c r="G5" s="6" t="s">
        <v>3</v>
      </c>
      <c r="H5" s="6" t="s">
        <v>21</v>
      </c>
      <c r="I5" s="7" t="s">
        <v>3</v>
      </c>
      <c r="J5" s="7" t="s">
        <v>22</v>
      </c>
      <c r="K5" s="6" t="s">
        <v>3</v>
      </c>
    </row>
    <row r="6" spans="1:11" ht="15" customHeight="1">
      <c r="A6" s="3">
        <v>1</v>
      </c>
      <c r="B6" s="45">
        <v>2</v>
      </c>
      <c r="C6" s="46"/>
      <c r="D6" s="45">
        <v>3</v>
      </c>
      <c r="E6" s="46"/>
      <c r="F6" s="45">
        <v>4</v>
      </c>
      <c r="G6" s="46"/>
      <c r="H6" s="45">
        <v>5</v>
      </c>
      <c r="I6" s="46"/>
      <c r="J6" s="45">
        <v>6</v>
      </c>
      <c r="K6" s="46"/>
    </row>
    <row r="7" spans="1:11" ht="18.75" customHeight="1">
      <c r="A7" s="1">
        <v>1</v>
      </c>
      <c r="B7" s="57" t="s">
        <v>11</v>
      </c>
      <c r="C7" s="58"/>
      <c r="D7" s="24" t="s">
        <v>37</v>
      </c>
      <c r="E7" s="10">
        <v>8639791.7</v>
      </c>
      <c r="F7" s="33" t="s">
        <v>39</v>
      </c>
      <c r="G7" s="34">
        <v>4037</v>
      </c>
      <c r="H7" s="33" t="s">
        <v>40</v>
      </c>
      <c r="I7" s="11">
        <v>62208</v>
      </c>
      <c r="J7" s="24" t="s">
        <v>41</v>
      </c>
      <c r="K7" s="10">
        <f>(E7+G7)-I7</f>
        <v>8581620.7</v>
      </c>
    </row>
    <row r="8" spans="1:11" ht="18.75" customHeight="1">
      <c r="A8" s="43">
        <v>2</v>
      </c>
      <c r="B8" s="39" t="s">
        <v>12</v>
      </c>
      <c r="C8" s="40"/>
      <c r="D8" s="24" t="s">
        <v>31</v>
      </c>
      <c r="E8" s="50">
        <v>14004427.42</v>
      </c>
      <c r="F8" s="17" t="s">
        <v>44</v>
      </c>
      <c r="G8" s="63">
        <v>124939.53</v>
      </c>
      <c r="H8" s="17" t="s">
        <v>42</v>
      </c>
      <c r="I8" s="63">
        <v>100040.8</v>
      </c>
      <c r="J8" s="24" t="s">
        <v>45</v>
      </c>
      <c r="K8" s="85">
        <f>(E8+G8)-I8</f>
        <v>14029326.149999999</v>
      </c>
    </row>
    <row r="9" spans="1:11" ht="18.75" customHeight="1">
      <c r="A9" s="44"/>
      <c r="B9" s="41"/>
      <c r="C9" s="42"/>
      <c r="D9" s="27" t="s">
        <v>23</v>
      </c>
      <c r="E9" s="52"/>
      <c r="F9" s="28" t="s">
        <v>19</v>
      </c>
      <c r="G9" s="65"/>
      <c r="H9" s="28" t="s">
        <v>19</v>
      </c>
      <c r="I9" s="65"/>
      <c r="J9" s="27" t="s">
        <v>23</v>
      </c>
      <c r="K9" s="86"/>
    </row>
    <row r="10" spans="1:11" ht="16.5" customHeight="1">
      <c r="A10" s="43">
        <v>3</v>
      </c>
      <c r="B10" s="39" t="s">
        <v>17</v>
      </c>
      <c r="C10" s="40"/>
      <c r="D10" s="24" t="s">
        <v>30</v>
      </c>
      <c r="E10" s="50">
        <v>21112908.25</v>
      </c>
      <c r="F10" s="17" t="s">
        <v>43</v>
      </c>
      <c r="G10" s="66">
        <v>88576.79</v>
      </c>
      <c r="H10" s="17" t="s">
        <v>19</v>
      </c>
      <c r="I10" s="63">
        <v>0</v>
      </c>
      <c r="J10" s="24" t="s">
        <v>46</v>
      </c>
      <c r="K10" s="66">
        <f>(E10+G10)-I10</f>
        <v>21201485.04</v>
      </c>
    </row>
    <row r="11" spans="1:11" ht="16.5" customHeight="1">
      <c r="A11" s="47"/>
      <c r="B11" s="48"/>
      <c r="C11" s="49"/>
      <c r="D11" s="27" t="s">
        <v>32</v>
      </c>
      <c r="E11" s="51"/>
      <c r="F11" s="28" t="s">
        <v>19</v>
      </c>
      <c r="G11" s="67"/>
      <c r="H11" s="28" t="s">
        <v>19</v>
      </c>
      <c r="I11" s="64"/>
      <c r="J11" s="27" t="s">
        <v>32</v>
      </c>
      <c r="K11" s="67"/>
    </row>
    <row r="12" spans="1:11" ht="16.5" customHeight="1">
      <c r="A12" s="44"/>
      <c r="B12" s="41"/>
      <c r="C12" s="42"/>
      <c r="D12" s="25" t="s">
        <v>36</v>
      </c>
      <c r="E12" s="52"/>
      <c r="F12" s="26" t="s">
        <v>19</v>
      </c>
      <c r="G12" s="68"/>
      <c r="H12" s="26" t="s">
        <v>19</v>
      </c>
      <c r="I12" s="65"/>
      <c r="J12" s="25" t="s">
        <v>36</v>
      </c>
      <c r="K12" s="68"/>
    </row>
    <row r="13" spans="1:11" ht="18.75" customHeight="1">
      <c r="A13" s="1">
        <v>4</v>
      </c>
      <c r="B13" s="57" t="s">
        <v>13</v>
      </c>
      <c r="C13" s="58"/>
      <c r="D13" s="26" t="s">
        <v>19</v>
      </c>
      <c r="E13" s="10">
        <v>90471.07</v>
      </c>
      <c r="F13" s="26" t="s">
        <v>19</v>
      </c>
      <c r="G13" s="10">
        <v>0</v>
      </c>
      <c r="H13" s="26" t="s">
        <v>19</v>
      </c>
      <c r="I13" s="13">
        <v>0</v>
      </c>
      <c r="J13" s="26" t="s">
        <v>19</v>
      </c>
      <c r="K13" s="10">
        <f>(E13+G13)-I13</f>
        <v>90471.07</v>
      </c>
    </row>
    <row r="14" spans="1:11" ht="18.75" customHeight="1">
      <c r="A14" s="5">
        <v>5</v>
      </c>
      <c r="B14" s="57" t="s">
        <v>15</v>
      </c>
      <c r="C14" s="58"/>
      <c r="D14" s="12" t="s">
        <v>19</v>
      </c>
      <c r="E14" s="10">
        <v>111637.98</v>
      </c>
      <c r="F14" s="12" t="s">
        <v>19</v>
      </c>
      <c r="G14" s="10">
        <v>0</v>
      </c>
      <c r="H14" s="12" t="s">
        <v>19</v>
      </c>
      <c r="I14" s="13">
        <v>0</v>
      </c>
      <c r="J14" s="12" t="s">
        <v>19</v>
      </c>
      <c r="K14" s="10">
        <f>(E14+G14)-I14</f>
        <v>111637.98</v>
      </c>
    </row>
    <row r="15" spans="1:11" ht="18.75" customHeight="1">
      <c r="A15" s="5">
        <v>6</v>
      </c>
      <c r="B15" s="57" t="s">
        <v>14</v>
      </c>
      <c r="C15" s="58"/>
      <c r="D15" s="12" t="s">
        <v>19</v>
      </c>
      <c r="E15" s="10">
        <v>1346144.6</v>
      </c>
      <c r="F15" s="12" t="s">
        <v>19</v>
      </c>
      <c r="G15" s="10">
        <v>136888.7</v>
      </c>
      <c r="H15" s="12" t="s">
        <v>19</v>
      </c>
      <c r="I15" s="13">
        <v>7327.47</v>
      </c>
      <c r="J15" s="12" t="s">
        <v>19</v>
      </c>
      <c r="K15" s="10">
        <f>(E15+G15)-I15</f>
        <v>1475705.83</v>
      </c>
    </row>
    <row r="16" spans="1:11" ht="18.75" customHeight="1" thickBot="1">
      <c r="A16" s="16">
        <v>7</v>
      </c>
      <c r="B16" s="62" t="s">
        <v>16</v>
      </c>
      <c r="C16" s="62"/>
      <c r="D16" s="17" t="s">
        <v>19</v>
      </c>
      <c r="E16" s="18">
        <v>1220989.39</v>
      </c>
      <c r="F16" s="17" t="s">
        <v>19</v>
      </c>
      <c r="G16" s="18">
        <v>131157</v>
      </c>
      <c r="H16" s="17" t="s">
        <v>19</v>
      </c>
      <c r="I16" s="19">
        <v>0</v>
      </c>
      <c r="J16" s="17" t="s">
        <v>19</v>
      </c>
      <c r="K16" s="18">
        <f>(E16+G16)-I16</f>
        <v>1352146.39</v>
      </c>
    </row>
    <row r="17" spans="1:11" ht="18.75" customHeight="1" thickBot="1">
      <c r="A17" s="74" t="s">
        <v>18</v>
      </c>
      <c r="B17" s="75"/>
      <c r="C17" s="76"/>
      <c r="D17" s="20" t="s">
        <v>19</v>
      </c>
      <c r="E17" s="21">
        <f>SUM(E7:E16)</f>
        <v>46526370.41</v>
      </c>
      <c r="F17" s="20" t="s">
        <v>19</v>
      </c>
      <c r="G17" s="21">
        <f>SUM(G7:G16)</f>
        <v>485599.02</v>
      </c>
      <c r="H17" s="20" t="s">
        <v>19</v>
      </c>
      <c r="I17" s="22">
        <f>SUM(I7:I16)</f>
        <v>169576.27</v>
      </c>
      <c r="J17" s="20" t="s">
        <v>19</v>
      </c>
      <c r="K17" s="23">
        <f>(E17+G17)-I17</f>
        <v>46842393.16</v>
      </c>
    </row>
    <row r="18" ht="15.75">
      <c r="G18" s="29"/>
    </row>
    <row r="20" spans="1:11" ht="52.5" customHeight="1">
      <c r="A20" s="59" t="s">
        <v>47</v>
      </c>
      <c r="B20" s="60"/>
      <c r="C20" s="60"/>
      <c r="D20" s="60"/>
      <c r="E20" s="60"/>
      <c r="F20" s="60"/>
      <c r="G20" s="60"/>
      <c r="H20" s="60"/>
      <c r="I20" s="79" t="s">
        <v>50</v>
      </c>
      <c r="J20" s="80"/>
      <c r="K20" s="81"/>
    </row>
    <row r="21" spans="1:11" ht="12.75">
      <c r="A21" s="61">
        <v>7</v>
      </c>
      <c r="B21" s="61"/>
      <c r="C21" s="61"/>
      <c r="D21" s="61"/>
      <c r="E21" s="61"/>
      <c r="F21" s="61"/>
      <c r="G21" s="61"/>
      <c r="H21" s="61"/>
      <c r="I21" s="82">
        <v>8</v>
      </c>
      <c r="J21" s="83"/>
      <c r="K21" s="84"/>
    </row>
    <row r="22" spans="1:11" ht="33" customHeight="1">
      <c r="A22" s="77" t="s">
        <v>5</v>
      </c>
      <c r="B22" s="77"/>
      <c r="C22" s="2" t="s">
        <v>6</v>
      </c>
      <c r="D22" s="2" t="s">
        <v>7</v>
      </c>
      <c r="E22" s="2" t="s">
        <v>8</v>
      </c>
      <c r="F22" s="2" t="s">
        <v>9</v>
      </c>
      <c r="G22" s="2" t="s">
        <v>10</v>
      </c>
      <c r="H22" s="2" t="s">
        <v>20</v>
      </c>
      <c r="I22" s="87">
        <v>255000</v>
      </c>
      <c r="J22" s="88"/>
      <c r="K22" s="89"/>
    </row>
    <row r="23" spans="1:11" s="32" customFormat="1" ht="31.5" customHeight="1">
      <c r="A23" s="73">
        <v>40880493.16</v>
      </c>
      <c r="B23" s="73"/>
      <c r="C23" s="31"/>
      <c r="D23" s="31"/>
      <c r="E23" s="31"/>
      <c r="F23" s="31"/>
      <c r="G23" s="31"/>
      <c r="H23" s="35">
        <v>5961900</v>
      </c>
      <c r="I23" s="90"/>
      <c r="J23" s="91"/>
      <c r="K23" s="92"/>
    </row>
    <row r="24" spans="1:11" ht="18.75" customHeight="1">
      <c r="A24" s="14"/>
      <c r="B24" s="14"/>
      <c r="C24" s="15"/>
      <c r="D24" s="15"/>
      <c r="E24" s="15"/>
      <c r="F24" s="15"/>
      <c r="G24" s="15"/>
      <c r="H24" s="15"/>
      <c r="I24" s="15"/>
      <c r="J24" s="15"/>
      <c r="K24" s="9"/>
    </row>
    <row r="25" ht="12.75">
      <c r="I25" s="38"/>
    </row>
    <row r="27" spans="1:11" ht="15.75">
      <c r="A27" s="72" t="s">
        <v>24</v>
      </c>
      <c r="B27" s="72"/>
      <c r="C27" s="72"/>
      <c r="D27" s="72"/>
      <c r="E27" s="72"/>
      <c r="F27" s="72"/>
      <c r="G27" s="72"/>
      <c r="H27" s="72"/>
      <c r="I27" s="72"/>
      <c r="J27" s="72"/>
      <c r="K27" s="72"/>
    </row>
    <row r="28" spans="1:11" ht="18" customHeight="1">
      <c r="A28" s="71" t="s">
        <v>33</v>
      </c>
      <c r="B28" s="71"/>
      <c r="C28" s="71"/>
      <c r="D28" s="71"/>
      <c r="E28" s="71"/>
      <c r="F28" s="71"/>
      <c r="G28" s="71"/>
      <c r="H28" s="71"/>
      <c r="I28" s="71"/>
      <c r="J28" s="71"/>
      <c r="K28" s="71"/>
    </row>
    <row r="29" spans="1:11" ht="18" customHeight="1">
      <c r="A29" s="71" t="s">
        <v>34</v>
      </c>
      <c r="B29" s="71"/>
      <c r="C29" s="71"/>
      <c r="D29" s="71"/>
      <c r="E29" s="71"/>
      <c r="F29" s="71"/>
      <c r="G29" s="71"/>
      <c r="H29" s="71"/>
      <c r="I29" s="71"/>
      <c r="J29" s="71"/>
      <c r="K29" s="71"/>
    </row>
    <row r="30" spans="1:11" ht="18" customHeight="1">
      <c r="A30" s="71" t="s">
        <v>35</v>
      </c>
      <c r="B30" s="71"/>
      <c r="C30" s="71"/>
      <c r="D30" s="71"/>
      <c r="E30" s="71"/>
      <c r="F30" s="71"/>
      <c r="G30" s="71"/>
      <c r="H30" s="71"/>
      <c r="I30" s="71"/>
      <c r="J30" s="71"/>
      <c r="K30" s="71"/>
    </row>
    <row r="31" spans="1:11" ht="15">
      <c r="A31" s="71"/>
      <c r="B31" s="71"/>
      <c r="C31" s="71"/>
      <c r="D31" s="71"/>
      <c r="E31" s="71"/>
      <c r="F31" s="71"/>
      <c r="G31" s="71"/>
      <c r="H31" s="71"/>
      <c r="I31" s="71"/>
      <c r="J31" s="71"/>
      <c r="K31" s="71"/>
    </row>
    <row r="32" spans="1:11" ht="15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</row>
    <row r="33" spans="1:11" ht="15.75">
      <c r="A33" s="72" t="s">
        <v>25</v>
      </c>
      <c r="B33" s="72"/>
      <c r="C33" s="72"/>
      <c r="D33" s="72"/>
      <c r="E33" s="72"/>
      <c r="F33" s="72"/>
      <c r="G33" s="72"/>
      <c r="H33" s="72"/>
      <c r="I33" s="72"/>
      <c r="J33" s="72"/>
      <c r="K33" s="72"/>
    </row>
    <row r="34" spans="1:11" ht="15">
      <c r="A34" s="71" t="s">
        <v>26</v>
      </c>
      <c r="B34" s="71"/>
      <c r="C34" s="71"/>
      <c r="D34" s="71"/>
      <c r="E34" s="71"/>
      <c r="F34" s="71"/>
      <c r="G34" s="71"/>
      <c r="H34" s="71"/>
      <c r="I34" s="71"/>
      <c r="J34" s="71"/>
      <c r="K34" s="71"/>
    </row>
    <row r="35" spans="1:11" ht="15">
      <c r="A35" s="71" t="s">
        <v>27</v>
      </c>
      <c r="B35" s="71"/>
      <c r="C35" s="71"/>
      <c r="D35" s="71"/>
      <c r="E35" s="71"/>
      <c r="F35" s="71"/>
      <c r="G35" s="71"/>
      <c r="H35" s="71"/>
      <c r="I35" s="71"/>
      <c r="J35" s="71"/>
      <c r="K35" s="71"/>
    </row>
    <row r="36" spans="1:11" ht="15">
      <c r="A36" s="71" t="s">
        <v>28</v>
      </c>
      <c r="B36" s="71"/>
      <c r="C36" s="71"/>
      <c r="D36" s="71"/>
      <c r="E36" s="71"/>
      <c r="F36" s="71"/>
      <c r="G36" s="71"/>
      <c r="H36" s="71"/>
      <c r="I36" s="71"/>
      <c r="J36" s="71"/>
      <c r="K36" s="71"/>
    </row>
    <row r="37" spans="1:11" ht="15">
      <c r="A37" s="71" t="s">
        <v>29</v>
      </c>
      <c r="B37" s="71"/>
      <c r="C37" s="71"/>
      <c r="D37" s="71"/>
      <c r="E37" s="71"/>
      <c r="F37" s="71"/>
      <c r="G37" s="71"/>
      <c r="H37" s="71"/>
      <c r="I37" s="71"/>
      <c r="J37" s="71"/>
      <c r="K37" s="71"/>
    </row>
  </sheetData>
  <mergeCells count="47">
    <mergeCell ref="A1:K1"/>
    <mergeCell ref="A36:K36"/>
    <mergeCell ref="A37:K37"/>
    <mergeCell ref="I20:K20"/>
    <mergeCell ref="I21:K21"/>
    <mergeCell ref="I22:K23"/>
    <mergeCell ref="A31:K31"/>
    <mergeCell ref="A33:K33"/>
    <mergeCell ref="A34:K34"/>
    <mergeCell ref="K8:K9"/>
    <mergeCell ref="K10:K12"/>
    <mergeCell ref="A35:K35"/>
    <mergeCell ref="A27:K27"/>
    <mergeCell ref="A28:K28"/>
    <mergeCell ref="A29:K29"/>
    <mergeCell ref="A30:K30"/>
    <mergeCell ref="B15:C15"/>
    <mergeCell ref="A23:B23"/>
    <mergeCell ref="A17:C17"/>
    <mergeCell ref="A22:B22"/>
    <mergeCell ref="J4:K4"/>
    <mergeCell ref="J6:K6"/>
    <mergeCell ref="F6:G6"/>
    <mergeCell ref="H6:I6"/>
    <mergeCell ref="F4:G4"/>
    <mergeCell ref="H4:I4"/>
    <mergeCell ref="D4:E4"/>
    <mergeCell ref="G8:G9"/>
    <mergeCell ref="I8:I9"/>
    <mergeCell ref="E8:E9"/>
    <mergeCell ref="A20:H20"/>
    <mergeCell ref="A21:H21"/>
    <mergeCell ref="B16:C16"/>
    <mergeCell ref="I10:I12"/>
    <mergeCell ref="B14:C14"/>
    <mergeCell ref="B13:C13"/>
    <mergeCell ref="G10:G12"/>
    <mergeCell ref="A4:A5"/>
    <mergeCell ref="B4:C5"/>
    <mergeCell ref="B6:C6"/>
    <mergeCell ref="B7:C7"/>
    <mergeCell ref="B8:C9"/>
    <mergeCell ref="A8:A9"/>
    <mergeCell ref="D6:E6"/>
    <mergeCell ref="A10:A12"/>
    <mergeCell ref="B10:C12"/>
    <mergeCell ref="E10:E12"/>
  </mergeCells>
  <printOptions/>
  <pageMargins left="0.41" right="0.27" top="0.49" bottom="0.47" header="0.5" footer="0.5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UMSK</dc:creator>
  <cp:keywords/>
  <dc:description/>
  <cp:lastModifiedBy>Kujawa</cp:lastModifiedBy>
  <cp:lastPrinted>2007-07-26T05:56:25Z</cp:lastPrinted>
  <dcterms:created xsi:type="dcterms:W3CDTF">2005-09-28T05:51:01Z</dcterms:created>
  <dcterms:modified xsi:type="dcterms:W3CDTF">2007-11-09T12:11:34Z</dcterms:modified>
  <cp:category/>
  <cp:version/>
  <cp:contentType/>
  <cp:contentStatus/>
</cp:coreProperties>
</file>