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720" activeTab="0"/>
  </bookViews>
  <sheets>
    <sheet name="I KW." sheetId="1" r:id="rId1"/>
  </sheets>
  <definedNames>
    <definedName name="_xlnm.Print_Area" localSheetId="0">'I KW.'!$A$1:$K$35</definedName>
  </definedNames>
  <calcPr fullCalcOnLoad="1"/>
</workbook>
</file>

<file path=xl/sharedStrings.xml><?xml version="1.0" encoding="utf-8"?>
<sst xmlns="http://schemas.openxmlformats.org/spreadsheetml/2006/main" count="96" uniqueCount="54">
  <si>
    <t>Lp</t>
  </si>
  <si>
    <t>Wyszczególnienie składników mienia komunalnego</t>
  </si>
  <si>
    <t xml:space="preserve">Przychody </t>
  </si>
  <si>
    <t>zł</t>
  </si>
  <si>
    <t>Rozchody</t>
  </si>
  <si>
    <t>prawo własności</t>
  </si>
  <si>
    <t>mienie w zarządzie</t>
  </si>
  <si>
    <t>wierzytelności</t>
  </si>
  <si>
    <t>użytkowanie wieczyste</t>
  </si>
  <si>
    <t>najem</t>
  </si>
  <si>
    <t>dzierżawa</t>
  </si>
  <si>
    <t xml:space="preserve">Grunty </t>
  </si>
  <si>
    <t>Budynki i lokale</t>
  </si>
  <si>
    <t>Kotły i maszyny energetyczne</t>
  </si>
  <si>
    <t>Urządzenia techniczne</t>
  </si>
  <si>
    <t>Środki transportu</t>
  </si>
  <si>
    <t>Budowle</t>
  </si>
  <si>
    <t>OGÓŁEM:</t>
  </si>
  <si>
    <t>-</t>
  </si>
  <si>
    <t>inne wymienić</t>
  </si>
  <si>
    <t>pow.</t>
  </si>
  <si>
    <t xml:space="preserve">pow. </t>
  </si>
  <si>
    <t>2 923,80 mb</t>
  </si>
  <si>
    <t>Gmina Sępólno Krajeńskie posiada inne niż własność prawa majątkowe takie jak :</t>
  </si>
  <si>
    <t>1) akcje - w bankach i w spółkach w wysokości 10 000 zł</t>
  </si>
  <si>
    <t>Wyposażenie</t>
  </si>
  <si>
    <t>1.</t>
  </si>
  <si>
    <t>2.</t>
  </si>
  <si>
    <t>3.</t>
  </si>
  <si>
    <t>8 189 m²</t>
  </si>
  <si>
    <t>3 590,5 mb</t>
  </si>
  <si>
    <t>30,44 km</t>
  </si>
  <si>
    <t>4.</t>
  </si>
  <si>
    <t>5.</t>
  </si>
  <si>
    <t>Maszyny, urządzenia</t>
  </si>
  <si>
    <t>6.</t>
  </si>
  <si>
    <t>Specjalistyczne maszyny</t>
  </si>
  <si>
    <t>7.</t>
  </si>
  <si>
    <t>8.</t>
  </si>
  <si>
    <t>9.</t>
  </si>
  <si>
    <t>2) udziały w  ZGK spółka z o. o. w Sępólnie Krajeńskim - aporty rzeczowy i finansowy majątek trwały w wysokości 6 608 000  zł na co składa się :</t>
  </si>
  <si>
    <t>*aport rzeczowy 6 608 000  zł - wykazany w kolumnie nr 7 powyższej tabeli</t>
  </si>
  <si>
    <t>INFORMACJA O STANIE MIENIA KOMUNALNEGO GMINY SĘPÓLNO KRAJEŃSKIE</t>
  </si>
  <si>
    <t xml:space="preserve">Plan dochodów na 2010 r uzyskanych z tytułu wykonywania prawa własności </t>
  </si>
  <si>
    <t>662.44.07 ha</t>
  </si>
  <si>
    <t>53 272,14 m²</t>
  </si>
  <si>
    <t>Wartość początkowa na dzień 01.01.2010</t>
  </si>
  <si>
    <t>43,40 m²</t>
  </si>
  <si>
    <t>Dane dotyczące rodzaju praw majątkowych z rubryki 6 zestawienia przypada  64 007 722,10 zł</t>
  </si>
  <si>
    <t>Wartość na dzień 31.03.2010</t>
  </si>
  <si>
    <t>0.01.59 ha</t>
  </si>
  <si>
    <t>1.49.90 ha</t>
  </si>
  <si>
    <t>660.95.76 ha</t>
  </si>
  <si>
    <t>53 228,74 m²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</si>
</sst>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21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0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4" fontId="5" fillId="0" borderId="0" xfId="0" applyNumberFormat="1" applyFont="1" applyFill="1" applyBorder="1" applyAlignment="1">
      <alignment/>
    </xf>
    <xf numFmtId="0" fontId="0" fillId="0" borderId="0" xfId="0" applyAlignment="1">
      <alignment vertical="center"/>
    </xf>
    <xf numFmtId="4" fontId="0" fillId="0" borderId="0" xfId="0" applyNumberForma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" fontId="14" fillId="0" borderId="12" xfId="0" applyNumberFormat="1" applyFont="1" applyBorder="1" applyAlignment="1">
      <alignment horizontal="right" vertical="center"/>
    </xf>
    <xf numFmtId="4" fontId="15" fillId="0" borderId="10" xfId="0" applyNumberFormat="1" applyFont="1" applyBorder="1" applyAlignment="1">
      <alignment vertical="center"/>
    </xf>
    <xf numFmtId="4" fontId="15" fillId="24" borderId="10" xfId="0" applyNumberFormat="1" applyFont="1" applyFill="1" applyBorder="1" applyAlignment="1">
      <alignment vertical="center"/>
    </xf>
    <xf numFmtId="4" fontId="15" fillId="0" borderId="10" xfId="0" applyNumberFormat="1" applyFont="1" applyBorder="1" applyAlignment="1">
      <alignment horizontal="right" vertical="center"/>
    </xf>
    <xf numFmtId="4" fontId="14" fillId="0" borderId="12" xfId="0" applyNumberFormat="1" applyFont="1" applyBorder="1" applyAlignment="1">
      <alignment horizontal="center" vertical="center"/>
    </xf>
    <xf numFmtId="4" fontId="14" fillId="0" borderId="13" xfId="0" applyNumberFormat="1" applyFont="1" applyBorder="1" applyAlignment="1">
      <alignment horizontal="right" vertical="center"/>
    </xf>
    <xf numFmtId="4" fontId="14" fillId="0" borderId="13" xfId="0" applyNumberFormat="1" applyFont="1" applyBorder="1" applyAlignment="1">
      <alignment horizontal="center" vertical="center"/>
    </xf>
    <xf numFmtId="4" fontId="14" fillId="0" borderId="14" xfId="0" applyNumberFormat="1" applyFont="1" applyBorder="1" applyAlignment="1">
      <alignment horizontal="right" vertical="center"/>
    </xf>
    <xf numFmtId="4" fontId="14" fillId="0" borderId="14" xfId="0" applyNumberFormat="1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4" fontId="15" fillId="0" borderId="12" xfId="0" applyNumberFormat="1" applyFont="1" applyBorder="1" applyAlignment="1">
      <alignment vertical="center"/>
    </xf>
    <xf numFmtId="4" fontId="5" fillId="0" borderId="12" xfId="0" applyNumberFormat="1" applyFont="1" applyBorder="1" applyAlignment="1">
      <alignment vertical="center"/>
    </xf>
    <xf numFmtId="4" fontId="16" fillId="0" borderId="15" xfId="0" applyNumberFormat="1" applyFont="1" applyBorder="1" applyAlignment="1">
      <alignment horizontal="center" vertical="center"/>
    </xf>
    <xf numFmtId="4" fontId="16" fillId="0" borderId="15" xfId="0" applyNumberFormat="1" applyFont="1" applyBorder="1" applyAlignment="1">
      <alignment vertical="center"/>
    </xf>
    <xf numFmtId="4" fontId="16" fillId="0" borderId="16" xfId="0" applyNumberFormat="1" applyFont="1" applyBorder="1" applyAlignment="1">
      <alignment vertical="center"/>
    </xf>
    <xf numFmtId="0" fontId="17" fillId="0" borderId="10" xfId="0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vertical="center"/>
    </xf>
    <xf numFmtId="0" fontId="17" fillId="0" borderId="10" xfId="0" applyFont="1" applyBorder="1" applyAlignment="1">
      <alignment horizontal="center"/>
    </xf>
    <xf numFmtId="4" fontId="14" fillId="24" borderId="12" xfId="0" applyNumberFormat="1" applyFont="1" applyFill="1" applyBorder="1" applyAlignment="1">
      <alignment horizontal="right" vertical="center"/>
    </xf>
    <xf numFmtId="0" fontId="17" fillId="0" borderId="17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4" fontId="15" fillId="0" borderId="18" xfId="0" applyNumberFormat="1" applyFont="1" applyBorder="1" applyAlignment="1">
      <alignment horizontal="right" vertical="center"/>
    </xf>
    <xf numFmtId="4" fontId="15" fillId="0" borderId="19" xfId="0" applyNumberFormat="1" applyFont="1" applyBorder="1" applyAlignment="1">
      <alignment horizontal="right" vertical="center"/>
    </xf>
    <xf numFmtId="4" fontId="15" fillId="0" borderId="20" xfId="0" applyNumberFormat="1" applyFont="1" applyBorder="1" applyAlignment="1">
      <alignment horizontal="right" vertical="center"/>
    </xf>
    <xf numFmtId="0" fontId="14" fillId="0" borderId="17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15" fillId="0" borderId="21" xfId="0" applyNumberFormat="1" applyFont="1" applyBorder="1" applyAlignment="1">
      <alignment horizontal="right" vertical="center"/>
    </xf>
    <xf numFmtId="4" fontId="15" fillId="0" borderId="23" xfId="0" applyNumberFormat="1" applyFont="1" applyBorder="1" applyAlignment="1">
      <alignment horizontal="right" vertical="center"/>
    </xf>
    <xf numFmtId="4" fontId="15" fillId="0" borderId="22" xfId="0" applyNumberFormat="1" applyFont="1" applyBorder="1" applyAlignment="1">
      <alignment horizontal="right" vertical="center"/>
    </xf>
    <xf numFmtId="4" fontId="15" fillId="0" borderId="21" xfId="0" applyNumberFormat="1" applyFont="1" applyBorder="1" applyAlignment="1">
      <alignment horizontal="center" vertical="center"/>
    </xf>
    <xf numFmtId="4" fontId="15" fillId="0" borderId="22" xfId="0" applyNumberFormat="1" applyFont="1" applyBorder="1" applyAlignment="1">
      <alignment horizontal="center" vertical="center"/>
    </xf>
    <xf numFmtId="4" fontId="15" fillId="0" borderId="12" xfId="0" applyNumberFormat="1" applyFont="1" applyBorder="1" applyAlignment="1">
      <alignment horizontal="right" vertical="center"/>
    </xf>
    <xf numFmtId="4" fontId="15" fillId="0" borderId="14" xfId="0" applyNumberFormat="1" applyFont="1" applyBorder="1" applyAlignment="1">
      <alignment horizontal="right" vertical="center"/>
    </xf>
    <xf numFmtId="0" fontId="14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4" fillId="0" borderId="21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0" fillId="0" borderId="13" xfId="0" applyBorder="1" applyAlignment="1">
      <alignment horizontal="center" vertical="center"/>
    </xf>
    <xf numFmtId="0" fontId="14" fillId="0" borderId="23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4" fontId="15" fillId="0" borderId="2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14" fillId="0" borderId="17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" fontId="35" fillId="0" borderId="21" xfId="0" applyNumberFormat="1" applyFont="1" applyBorder="1" applyAlignment="1">
      <alignment horizontal="center" vertical="center"/>
    </xf>
    <xf numFmtId="4" fontId="35" fillId="0" borderId="24" xfId="0" applyNumberFormat="1" applyFont="1" applyBorder="1" applyAlignment="1">
      <alignment horizontal="center" vertical="center"/>
    </xf>
    <xf numFmtId="4" fontId="35" fillId="0" borderId="18" xfId="0" applyNumberFormat="1" applyFont="1" applyBorder="1" applyAlignment="1">
      <alignment horizontal="center" vertical="center"/>
    </xf>
    <xf numFmtId="4" fontId="35" fillId="0" borderId="22" xfId="0" applyNumberFormat="1" applyFont="1" applyBorder="1" applyAlignment="1">
      <alignment horizontal="center" vertical="center"/>
    </xf>
    <xf numFmtId="4" fontId="35" fillId="0" borderId="25" xfId="0" applyNumberFormat="1" applyFont="1" applyBorder="1" applyAlignment="1">
      <alignment horizontal="center" vertical="center"/>
    </xf>
    <xf numFmtId="4" fontId="35" fillId="0" borderId="20" xfId="0" applyNumberFormat="1" applyFont="1" applyBorder="1" applyAlignment="1">
      <alignment horizontal="center" vertical="center"/>
    </xf>
    <xf numFmtId="4" fontId="16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K34"/>
  <sheetViews>
    <sheetView tabSelected="1" view="pageBreakPreview" zoomScaleSheetLayoutView="100" zoomScalePageLayoutView="0" workbookViewId="0" topLeftCell="A1">
      <selection activeCell="I25" sqref="I25:K26"/>
    </sheetView>
  </sheetViews>
  <sheetFormatPr defaultColWidth="9.140625" defaultRowHeight="12.75"/>
  <cols>
    <col min="1" max="1" width="3.57421875" style="0" customWidth="1"/>
    <col min="2" max="2" width="11.28125" style="0" customWidth="1"/>
    <col min="3" max="3" width="8.421875" style="0" customWidth="1"/>
    <col min="4" max="4" width="12.28125" style="0" customWidth="1"/>
    <col min="5" max="5" width="12.8515625" style="0" customWidth="1"/>
    <col min="6" max="6" width="11.28125" style="0" customWidth="1"/>
    <col min="7" max="7" width="12.140625" style="0" customWidth="1"/>
    <col min="8" max="8" width="12.28125" style="0" customWidth="1"/>
    <col min="9" max="9" width="15.140625" style="0" customWidth="1"/>
    <col min="10" max="10" width="12.8515625" style="0" customWidth="1"/>
    <col min="11" max="11" width="13.8515625" style="0" customWidth="1"/>
  </cols>
  <sheetData>
    <row r="1" spans="1:11" ht="22.5" customHeight="1">
      <c r="A1" s="39" t="s">
        <v>42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9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4" spans="1:11" s="3" customFormat="1" ht="26.25" customHeight="1">
      <c r="A4" s="40" t="s">
        <v>0</v>
      </c>
      <c r="B4" s="42" t="s">
        <v>1</v>
      </c>
      <c r="C4" s="43"/>
      <c r="D4" s="42" t="s">
        <v>46</v>
      </c>
      <c r="E4" s="43"/>
      <c r="F4" s="46" t="s">
        <v>2</v>
      </c>
      <c r="G4" s="47"/>
      <c r="H4" s="46" t="s">
        <v>4</v>
      </c>
      <c r="I4" s="47"/>
      <c r="J4" s="46" t="s">
        <v>49</v>
      </c>
      <c r="K4" s="47"/>
    </row>
    <row r="5" spans="1:11" s="3" customFormat="1" ht="16.5" customHeight="1">
      <c r="A5" s="41"/>
      <c r="B5" s="44"/>
      <c r="C5" s="45"/>
      <c r="D5" s="1" t="s">
        <v>20</v>
      </c>
      <c r="E5" s="1" t="s">
        <v>3</v>
      </c>
      <c r="F5" s="1" t="s">
        <v>20</v>
      </c>
      <c r="G5" s="11" t="s">
        <v>3</v>
      </c>
      <c r="H5" s="11" t="s">
        <v>20</v>
      </c>
      <c r="I5" s="1" t="s">
        <v>3</v>
      </c>
      <c r="J5" s="1" t="s">
        <v>21</v>
      </c>
      <c r="K5" s="11" t="s">
        <v>3</v>
      </c>
    </row>
    <row r="6" spans="1:11" ht="11.25" customHeight="1">
      <c r="A6" s="30">
        <v>1</v>
      </c>
      <c r="B6" s="32">
        <v>2</v>
      </c>
      <c r="C6" s="33"/>
      <c r="D6" s="32">
        <v>3</v>
      </c>
      <c r="E6" s="33"/>
      <c r="F6" s="32">
        <v>4</v>
      </c>
      <c r="G6" s="33"/>
      <c r="H6" s="32">
        <v>5</v>
      </c>
      <c r="I6" s="33"/>
      <c r="J6" s="32">
        <v>6</v>
      </c>
      <c r="K6" s="33"/>
    </row>
    <row r="7" spans="1:11" s="8" customFormat="1" ht="18.75" customHeight="1">
      <c r="A7" s="12" t="s">
        <v>26</v>
      </c>
      <c r="B7" s="37" t="s">
        <v>11</v>
      </c>
      <c r="C7" s="38"/>
      <c r="D7" s="13" t="s">
        <v>44</v>
      </c>
      <c r="E7" s="14">
        <v>8556565.9</v>
      </c>
      <c r="F7" s="31" t="s">
        <v>50</v>
      </c>
      <c r="G7" s="15">
        <v>159</v>
      </c>
      <c r="H7" s="31" t="s">
        <v>51</v>
      </c>
      <c r="I7" s="16">
        <v>57800</v>
      </c>
      <c r="J7" s="13" t="s">
        <v>52</v>
      </c>
      <c r="K7" s="14">
        <f>(E7+G7)-I7</f>
        <v>8498924.9</v>
      </c>
    </row>
    <row r="8" spans="1:11" s="8" customFormat="1" ht="18.75" customHeight="1">
      <c r="A8" s="56" t="s">
        <v>27</v>
      </c>
      <c r="B8" s="58" t="s">
        <v>12</v>
      </c>
      <c r="C8" s="59"/>
      <c r="D8" s="13" t="s">
        <v>45</v>
      </c>
      <c r="E8" s="51">
        <v>19334919.84</v>
      </c>
      <c r="F8" s="17" t="s">
        <v>18</v>
      </c>
      <c r="G8" s="48">
        <v>0</v>
      </c>
      <c r="H8" s="13" t="s">
        <v>47</v>
      </c>
      <c r="I8" s="48">
        <v>3047.04</v>
      </c>
      <c r="J8" s="13" t="s">
        <v>53</v>
      </c>
      <c r="K8" s="53">
        <f>(E8+G8)-I8</f>
        <v>19331872.8</v>
      </c>
    </row>
    <row r="9" spans="1:11" s="8" customFormat="1" ht="18.75" customHeight="1">
      <c r="A9" s="57"/>
      <c r="B9" s="60"/>
      <c r="C9" s="61"/>
      <c r="D9" s="18" t="s">
        <v>22</v>
      </c>
      <c r="E9" s="52"/>
      <c r="F9" s="19" t="s">
        <v>18</v>
      </c>
      <c r="G9" s="50"/>
      <c r="H9" s="19" t="s">
        <v>18</v>
      </c>
      <c r="I9" s="50"/>
      <c r="J9" s="18" t="s">
        <v>22</v>
      </c>
      <c r="K9" s="54"/>
    </row>
    <row r="10" spans="1:11" s="8" customFormat="1" ht="16.5" customHeight="1">
      <c r="A10" s="56" t="s">
        <v>28</v>
      </c>
      <c r="B10" s="58" t="s">
        <v>16</v>
      </c>
      <c r="C10" s="59"/>
      <c r="D10" s="13" t="s">
        <v>29</v>
      </c>
      <c r="E10" s="51">
        <v>32191798.03</v>
      </c>
      <c r="F10" s="13"/>
      <c r="G10" s="34">
        <v>1489697.59</v>
      </c>
      <c r="H10" s="17" t="s">
        <v>18</v>
      </c>
      <c r="I10" s="48">
        <v>1489697.59</v>
      </c>
      <c r="J10" s="13" t="s">
        <v>29</v>
      </c>
      <c r="K10" s="34">
        <f>(E10+G10)-I10</f>
        <v>32191798.030000005</v>
      </c>
    </row>
    <row r="11" spans="1:11" s="8" customFormat="1" ht="16.5" customHeight="1">
      <c r="A11" s="66"/>
      <c r="B11" s="67"/>
      <c r="C11" s="68"/>
      <c r="D11" s="18" t="s">
        <v>30</v>
      </c>
      <c r="E11" s="69"/>
      <c r="F11" s="18"/>
      <c r="G11" s="35"/>
      <c r="H11" s="19" t="s">
        <v>18</v>
      </c>
      <c r="I11" s="49"/>
      <c r="J11" s="18" t="s">
        <v>30</v>
      </c>
      <c r="K11" s="35"/>
    </row>
    <row r="12" spans="1:11" s="8" customFormat="1" ht="16.5" customHeight="1">
      <c r="A12" s="57"/>
      <c r="B12" s="60"/>
      <c r="C12" s="61"/>
      <c r="D12" s="20" t="s">
        <v>31</v>
      </c>
      <c r="E12" s="52"/>
      <c r="F12" s="20"/>
      <c r="G12" s="36"/>
      <c r="H12" s="21" t="s">
        <v>18</v>
      </c>
      <c r="I12" s="50"/>
      <c r="J12" s="20" t="s">
        <v>31</v>
      </c>
      <c r="K12" s="36"/>
    </row>
    <row r="13" spans="1:11" s="8" customFormat="1" ht="26.25" customHeight="1">
      <c r="A13" s="12" t="s">
        <v>32</v>
      </c>
      <c r="B13" s="74" t="s">
        <v>13</v>
      </c>
      <c r="C13" s="75"/>
      <c r="D13" s="21" t="s">
        <v>18</v>
      </c>
      <c r="E13" s="14">
        <v>208267.54</v>
      </c>
      <c r="F13" s="21" t="s">
        <v>18</v>
      </c>
      <c r="G13" s="14">
        <v>0</v>
      </c>
      <c r="H13" s="21" t="s">
        <v>18</v>
      </c>
      <c r="I13" s="14">
        <v>0</v>
      </c>
      <c r="J13" s="21" t="s">
        <v>18</v>
      </c>
      <c r="K13" s="14">
        <f aca="true" t="shared" si="0" ref="K13:K18">(E13+G13)-I13</f>
        <v>208267.54</v>
      </c>
    </row>
    <row r="14" spans="1:11" s="8" customFormat="1" ht="18.75" customHeight="1">
      <c r="A14" s="12" t="s">
        <v>33</v>
      </c>
      <c r="B14" s="37" t="s">
        <v>34</v>
      </c>
      <c r="C14" s="38"/>
      <c r="D14" s="22" t="s">
        <v>18</v>
      </c>
      <c r="E14" s="14">
        <v>1618856.7</v>
      </c>
      <c r="F14" s="22" t="s">
        <v>18</v>
      </c>
      <c r="G14" s="14">
        <v>0</v>
      </c>
      <c r="H14" s="22" t="s">
        <v>18</v>
      </c>
      <c r="I14" s="14">
        <v>0</v>
      </c>
      <c r="J14" s="22" t="s">
        <v>18</v>
      </c>
      <c r="K14" s="14">
        <f t="shared" si="0"/>
        <v>1618856.7</v>
      </c>
    </row>
    <row r="15" spans="1:11" s="8" customFormat="1" ht="18.75" customHeight="1">
      <c r="A15" s="12" t="s">
        <v>35</v>
      </c>
      <c r="B15" s="37" t="s">
        <v>36</v>
      </c>
      <c r="C15" s="38"/>
      <c r="D15" s="22" t="s">
        <v>18</v>
      </c>
      <c r="E15" s="14">
        <v>29868.23</v>
      </c>
      <c r="F15" s="22" t="s">
        <v>18</v>
      </c>
      <c r="G15" s="14">
        <v>0</v>
      </c>
      <c r="H15" s="22" t="s">
        <v>18</v>
      </c>
      <c r="I15" s="14">
        <v>0</v>
      </c>
      <c r="J15" s="22" t="s">
        <v>18</v>
      </c>
      <c r="K15" s="14">
        <f t="shared" si="0"/>
        <v>29868.23</v>
      </c>
    </row>
    <row r="16" spans="1:11" s="8" customFormat="1" ht="18.75" customHeight="1">
      <c r="A16" s="12" t="s">
        <v>37</v>
      </c>
      <c r="B16" s="37" t="s">
        <v>14</v>
      </c>
      <c r="C16" s="38"/>
      <c r="D16" s="17" t="s">
        <v>18</v>
      </c>
      <c r="E16" s="23">
        <v>521193.5</v>
      </c>
      <c r="F16" s="17" t="s">
        <v>18</v>
      </c>
      <c r="G16" s="23">
        <v>0</v>
      </c>
      <c r="H16" s="17" t="s">
        <v>18</v>
      </c>
      <c r="I16" s="23">
        <v>0</v>
      </c>
      <c r="J16" s="17" t="s">
        <v>18</v>
      </c>
      <c r="K16" s="14">
        <f t="shared" si="0"/>
        <v>521193.5</v>
      </c>
    </row>
    <row r="17" spans="1:11" s="8" customFormat="1" ht="18.75" customHeight="1">
      <c r="A17" s="12" t="s">
        <v>38</v>
      </c>
      <c r="B17" s="55" t="s">
        <v>15</v>
      </c>
      <c r="C17" s="55"/>
      <c r="D17" s="17" t="s">
        <v>18</v>
      </c>
      <c r="E17" s="23">
        <v>1362121.34</v>
      </c>
      <c r="F17" s="17" t="s">
        <v>18</v>
      </c>
      <c r="G17" s="23">
        <v>0</v>
      </c>
      <c r="H17" s="17" t="s">
        <v>18</v>
      </c>
      <c r="I17" s="23">
        <v>0</v>
      </c>
      <c r="J17" s="17" t="s">
        <v>18</v>
      </c>
      <c r="K17" s="23">
        <f t="shared" si="0"/>
        <v>1362121.34</v>
      </c>
    </row>
    <row r="18" spans="1:11" s="8" customFormat="1" ht="18.75" customHeight="1">
      <c r="A18" s="12" t="s">
        <v>39</v>
      </c>
      <c r="B18" s="37" t="s">
        <v>25</v>
      </c>
      <c r="C18" s="38"/>
      <c r="D18" s="17" t="s">
        <v>18</v>
      </c>
      <c r="E18" s="23">
        <v>244819.06</v>
      </c>
      <c r="F18" s="17" t="s">
        <v>18</v>
      </c>
      <c r="G18" s="23">
        <v>0</v>
      </c>
      <c r="H18" s="17" t="s">
        <v>18</v>
      </c>
      <c r="I18" s="23">
        <v>0</v>
      </c>
      <c r="J18" s="17" t="s">
        <v>18</v>
      </c>
      <c r="K18" s="23">
        <f t="shared" si="0"/>
        <v>244819.06</v>
      </c>
    </row>
    <row r="19" spans="1:11" s="8" customFormat="1" ht="9" customHeight="1" thickBot="1">
      <c r="A19" s="12"/>
      <c r="B19" s="76"/>
      <c r="C19" s="76"/>
      <c r="D19" s="17"/>
      <c r="E19" s="24"/>
      <c r="F19" s="17"/>
      <c r="G19" s="24"/>
      <c r="H19" s="17"/>
      <c r="I19" s="24"/>
      <c r="J19" s="17"/>
      <c r="K19" s="24"/>
    </row>
    <row r="20" spans="1:11" s="8" customFormat="1" ht="18.75" customHeight="1" thickBot="1">
      <c r="A20" s="77" t="s">
        <v>17</v>
      </c>
      <c r="B20" s="78"/>
      <c r="C20" s="79"/>
      <c r="D20" s="25" t="s">
        <v>18</v>
      </c>
      <c r="E20" s="26">
        <f>SUM(E7:E18)</f>
        <v>64068410.14000001</v>
      </c>
      <c r="F20" s="25" t="s">
        <v>18</v>
      </c>
      <c r="G20" s="26">
        <f>SUM(G7:G18)</f>
        <v>1489856.59</v>
      </c>
      <c r="H20" s="25" t="s">
        <v>18</v>
      </c>
      <c r="I20" s="26">
        <f>SUM(I7:I18)</f>
        <v>1550544.6300000001</v>
      </c>
      <c r="J20" s="25" t="s">
        <v>18</v>
      </c>
      <c r="K20" s="27">
        <f>(E20+G20)-I20</f>
        <v>64007722.10000001</v>
      </c>
    </row>
    <row r="21" ht="15.75">
      <c r="G21" s="7"/>
    </row>
    <row r="22" ht="12.75">
      <c r="K22" s="9"/>
    </row>
    <row r="23" spans="1:11" ht="52.5" customHeight="1">
      <c r="A23" s="80" t="s">
        <v>48</v>
      </c>
      <c r="B23" s="81"/>
      <c r="C23" s="81"/>
      <c r="D23" s="81"/>
      <c r="E23" s="81"/>
      <c r="F23" s="81"/>
      <c r="G23" s="81"/>
      <c r="H23" s="81"/>
      <c r="I23" s="62" t="s">
        <v>43</v>
      </c>
      <c r="J23" s="63"/>
      <c r="K23" s="64"/>
    </row>
    <row r="24" spans="1:11" ht="12.75">
      <c r="A24" s="70">
        <v>7</v>
      </c>
      <c r="B24" s="70"/>
      <c r="C24" s="70"/>
      <c r="D24" s="70"/>
      <c r="E24" s="70"/>
      <c r="F24" s="70"/>
      <c r="G24" s="70"/>
      <c r="H24" s="70"/>
      <c r="I24" s="71">
        <v>8</v>
      </c>
      <c r="J24" s="72"/>
      <c r="K24" s="73"/>
    </row>
    <row r="25" spans="1:11" ht="33" customHeight="1">
      <c r="A25" s="82" t="s">
        <v>5</v>
      </c>
      <c r="B25" s="82"/>
      <c r="C25" s="10" t="s">
        <v>6</v>
      </c>
      <c r="D25" s="28" t="s">
        <v>7</v>
      </c>
      <c r="E25" s="10" t="s">
        <v>8</v>
      </c>
      <c r="F25" s="10" t="s">
        <v>9</v>
      </c>
      <c r="G25" s="10" t="s">
        <v>10</v>
      </c>
      <c r="H25" s="10" t="s">
        <v>19</v>
      </c>
      <c r="I25" s="83">
        <v>502451</v>
      </c>
      <c r="J25" s="84"/>
      <c r="K25" s="85"/>
    </row>
    <row r="26" spans="1:11" s="8" customFormat="1" ht="20.25" customHeight="1">
      <c r="A26" s="89">
        <v>57399722.1</v>
      </c>
      <c r="B26" s="89"/>
      <c r="C26" s="29"/>
      <c r="D26" s="29"/>
      <c r="E26" s="29"/>
      <c r="F26" s="29"/>
      <c r="G26" s="29"/>
      <c r="H26" s="29">
        <v>6608000</v>
      </c>
      <c r="I26" s="86"/>
      <c r="J26" s="87"/>
      <c r="K26" s="88"/>
    </row>
    <row r="27" spans="1:11" ht="18.75" customHeight="1">
      <c r="A27" s="5"/>
      <c r="B27" s="5"/>
      <c r="C27" s="6"/>
      <c r="D27" s="6"/>
      <c r="E27" s="6"/>
      <c r="F27" s="6"/>
      <c r="G27" s="6"/>
      <c r="H27" s="6"/>
      <c r="I27" s="6"/>
      <c r="J27" s="6"/>
      <c r="K27" s="4"/>
    </row>
    <row r="28" spans="7:9" ht="12.75">
      <c r="G28" s="9"/>
      <c r="I28" s="9"/>
    </row>
    <row r="30" spans="1:11" ht="15.75">
      <c r="A30" s="90" t="s">
        <v>23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</row>
    <row r="31" spans="1:11" ht="18" customHeight="1">
      <c r="A31" s="65" t="s">
        <v>24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</row>
    <row r="32" spans="1:11" ht="30" customHeight="1">
      <c r="A32" s="91" t="s">
        <v>40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</row>
    <row r="33" spans="1:11" ht="18" customHeight="1">
      <c r="A33" s="65" t="s">
        <v>41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</row>
    <row r="34" spans="1:11" ht="15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</row>
  </sheetData>
  <sheetProtection/>
  <mergeCells count="45">
    <mergeCell ref="A34:K34"/>
    <mergeCell ref="A25:B25"/>
    <mergeCell ref="I25:K26"/>
    <mergeCell ref="A26:B26"/>
    <mergeCell ref="A30:K30"/>
    <mergeCell ref="A31:K31"/>
    <mergeCell ref="A32:K32"/>
    <mergeCell ref="A33:K33"/>
    <mergeCell ref="A10:A12"/>
    <mergeCell ref="B10:C12"/>
    <mergeCell ref="E10:E12"/>
    <mergeCell ref="A24:H24"/>
    <mergeCell ref="I24:K24"/>
    <mergeCell ref="B13:C13"/>
    <mergeCell ref="B14:C14"/>
    <mergeCell ref="B15:C15"/>
    <mergeCell ref="B18:C18"/>
    <mergeCell ref="B17:C17"/>
    <mergeCell ref="A8:A9"/>
    <mergeCell ref="B8:C9"/>
    <mergeCell ref="I23:K23"/>
    <mergeCell ref="B19:C19"/>
    <mergeCell ref="A20:C20"/>
    <mergeCell ref="A23:H23"/>
    <mergeCell ref="G8:G9"/>
    <mergeCell ref="I8:I9"/>
    <mergeCell ref="K8:K9"/>
    <mergeCell ref="B16:C16"/>
    <mergeCell ref="A1:K1"/>
    <mergeCell ref="A4:A5"/>
    <mergeCell ref="B4:C5"/>
    <mergeCell ref="D4:E4"/>
    <mergeCell ref="F4:G4"/>
    <mergeCell ref="H4:I4"/>
    <mergeCell ref="J4:K4"/>
    <mergeCell ref="B6:C6"/>
    <mergeCell ref="D6:E6"/>
    <mergeCell ref="J6:K6"/>
    <mergeCell ref="K10:K12"/>
    <mergeCell ref="B7:C7"/>
    <mergeCell ref="F6:G6"/>
    <mergeCell ref="H6:I6"/>
    <mergeCell ref="I10:I12"/>
    <mergeCell ref="G10:G12"/>
    <mergeCell ref="E8:E9"/>
  </mergeCells>
  <printOptions/>
  <pageMargins left="0.41" right="0.27" top="0.49" bottom="0.47" header="0.5" footer="0.5"/>
  <pageSetup fitToHeight="1" fitToWidth="1" horizontalDpi="600" verticalDpi="600" orientation="portrait" paperSize="9" scale="78" r:id="rId1"/>
  <rowBreaks count="1" manualBreakCount="1">
    <brk id="1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UMSK</dc:creator>
  <cp:keywords/>
  <dc:description/>
  <cp:lastModifiedBy>Kujawa</cp:lastModifiedBy>
  <cp:lastPrinted>2009-04-30T06:53:13Z</cp:lastPrinted>
  <dcterms:created xsi:type="dcterms:W3CDTF">2005-09-28T05:51:01Z</dcterms:created>
  <dcterms:modified xsi:type="dcterms:W3CDTF">2010-08-10T13:10:08Z</dcterms:modified>
  <cp:category/>
  <cp:version/>
  <cp:contentType/>
  <cp:contentStatus/>
</cp:coreProperties>
</file>