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<sst xmlns="http://schemas.openxmlformats.org/spreadsheetml/2006/main" count="112" uniqueCount="79">
  <si>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</si>
  <si>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</si>
  <si>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</si>
  <si>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</si>
  <si>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</si>
  <si>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</si>
  <si>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</si>
  <si>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</si>
  <si>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</si>
  <si>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</si>
  <si>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</si>
  <si>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</si>
  <si>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</si>
  <si>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</si>
  <si>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</si>
  <si>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</si>
  <si>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</si>
  <si>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4210</t>
  </si>
  <si>
    <t>Zakup materiałów i wyposażenia</t>
  </si>
  <si>
    <t>4300</t>
  </si>
  <si>
    <t>Zakup usług pozostałych</t>
  </si>
  <si>
    <t>851</t>
  </si>
  <si>
    <t>Ochrona zdrowia</t>
  </si>
  <si>
    <t>100,00</t>
  </si>
  <si>
    <t>85195</t>
  </si>
  <si>
    <t>Pozostała działalność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</si>
  <si>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</si>
  <si>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</si>
  <si>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</si>
  <si>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</si>
  <si>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3020</t>
  </si>
  <si>
    <t>Wydatki osobowe niezaliczone do wynagrodzeń</t>
  </si>
  <si>
    <t>3110</t>
  </si>
  <si>
    <t>Świadczenia społeczne</t>
  </si>
  <si>
    <t>4040</t>
  </si>
  <si>
    <t>Dodatkowe wynagrodzenie roczne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</si>
  <si>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</si>
  <si>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</si>
  <si>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</si>
  <si>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</si>
  <si>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</si>
  <si>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</si>
  <si>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</si>
  <si>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</si>
  <si>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</si>
  <si>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</si>
  <si>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</si>
  <si>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</si>
  <si>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</si>
  <si>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</si>
  <si>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</si>
  <si>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</si>
  <si>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85228</t>
  </si>
  <si>
    <t>Usługi opiekuńcze i specjalistyczne usługi opiekuńcze</t>
  </si>
  <si>
    <t>4170</t>
  </si>
  <si>
    <t>Wynagrodzenia bezosobowe</t>
  </si>
  <si>
    <t>Razem:</t>
  </si>
  <si>
    <t>Treść</t>
  </si>
  <si>
    <t>Plan</t>
  </si>
  <si>
    <t>Zadania zlecone z zakresu administracji rządowej - wydatki na 2010 rok</t>
  </si>
  <si>
    <t xml:space="preserve">                                                                                        Rady Miejskiej w Sępólnie Krajeńskim</t>
  </si>
  <si>
    <t xml:space="preserve">                                                                                        do uchwały nr XL/296/09</t>
  </si>
  <si>
    <t xml:space="preserve">                                                                                        z dnia 29 grudnia 2009 r.</t>
  </si>
  <si>
    <t xml:space="preserve">                                                   Rady Miejskiej w Sępólnie Krajeńskim</t>
  </si>
  <si>
    <t xml:space="preserve">                                                                                                                      Załącznik Nr 5 a</t>
  </si>
  <si>
    <t xml:space="preserve">                                                   do uchwały nr XLVII/.../10</t>
  </si>
  <si>
    <t xml:space="preserve">                                                   z dnia 27 maja 2010 r.</t>
  </si>
  <si>
    <t>85213</t>
  </si>
  <si>
    <t>4130</t>
  </si>
  <si>
    <t>Składki na ubezpieczenie zdrowotne</t>
  </si>
  <si>
    <t>Składki na ubezpieczenie zdrowotne opłacane za osoby pobierające niektóre świadczenia z pomocy społecznej, niektóre swiadczenia rodzinne oraz za osoby uczestniczące w zajęciach w centrum integracji społecznej</t>
  </si>
  <si>
    <t xml:space="preserve">                                        Załącznik nr 7 a</t>
  </si>
  <si>
    <t>75107</t>
  </si>
  <si>
    <t>Wybory Prezydenta Rzeczypospolitej Polskiej</t>
  </si>
  <si>
    <t>010</t>
  </si>
  <si>
    <t>Rolnictwo i łowiectwo</t>
  </si>
  <si>
    <t>01095</t>
  </si>
  <si>
    <t>4430</t>
  </si>
  <si>
    <t>Różne opłaty i składki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</si>
</sst>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17" fillId="3" borderId="1" applyNumberFormat="0" applyAlignment="0" applyProtection="0"/>
    <xf numFmtId="0" fontId="18" fillId="14" borderId="2" applyNumberFormat="0" applyAlignment="0" applyProtection="0"/>
    <xf numFmtId="0" fontId="14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9" fillId="14" borderId="1" applyNumberFormat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5" fillId="17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4" xfId="0" applyNumberFormat="1" applyFont="1" applyFill="1" applyBorder="1" applyAlignment="1" applyProtection="1">
      <alignment horizontal="left" vertical="center" wrapText="1"/>
      <protection locked="0"/>
    </xf>
    <xf numFmtId="4" fontId="7" fillId="18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" fontId="7" fillId="21" borderId="16" xfId="0" applyNumberFormat="1" applyFont="1" applyFill="1" applyBorder="1" applyAlignment="1" applyProtection="1">
      <alignment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49" fontId="5" fillId="18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4" fillId="22" borderId="16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showGridLines="0" tabSelected="1" zoomScalePageLayoutView="0" workbookViewId="0" topLeftCell="A35">
      <selection activeCell="E60" sqref="E60"/>
    </sheetView>
  </sheetViews>
  <sheetFormatPr defaultColWidth="9.33203125" defaultRowHeight="12.75"/>
  <cols>
    <col min="1" max="1" width="7.33203125" style="0" customWidth="1"/>
    <col min="2" max="2" width="8.5" style="0" customWidth="1"/>
    <col min="3" max="3" width="8.66015625" style="0" customWidth="1"/>
    <col min="4" max="4" width="57" style="0" customWidth="1"/>
    <col min="5" max="5" width="25.5" style="21" customWidth="1"/>
    <col min="6" max="6" width="7.66015625" style="0" customWidth="1"/>
  </cols>
  <sheetData>
    <row r="1" spans="4:6" ht="18.75">
      <c r="D1" s="35" t="s">
        <v>71</v>
      </c>
      <c r="E1" s="35"/>
      <c r="F1" s="29"/>
    </row>
    <row r="2" spans="4:6" ht="16.5" customHeight="1">
      <c r="D2" s="36" t="s">
        <v>65</v>
      </c>
      <c r="E2" s="36"/>
      <c r="F2" s="26"/>
    </row>
    <row r="3" spans="4:6" ht="16.5" customHeight="1">
      <c r="D3" s="36" t="s">
        <v>63</v>
      </c>
      <c r="E3" s="36"/>
      <c r="F3" s="26"/>
    </row>
    <row r="4" spans="4:6" ht="16.5" customHeight="1">
      <c r="D4" s="36" t="s">
        <v>66</v>
      </c>
      <c r="E4" s="36"/>
      <c r="F4" s="27"/>
    </row>
    <row r="5" spans="4:6" ht="16.5" customHeight="1">
      <c r="D5" s="30"/>
      <c r="E5" s="30"/>
      <c r="F5" s="27"/>
    </row>
    <row r="6" spans="1:5" s="22" customFormat="1" ht="15" customHeight="1">
      <c r="A6" s="32" t="s">
        <v>64</v>
      </c>
      <c r="B6" s="32"/>
      <c r="C6" s="32"/>
      <c r="D6" s="32"/>
      <c r="E6" s="32"/>
    </row>
    <row r="7" spans="1:5" s="22" customFormat="1" ht="16.5" customHeight="1">
      <c r="A7" s="34" t="s">
        <v>61</v>
      </c>
      <c r="B7" s="34"/>
      <c r="C7" s="34"/>
      <c r="D7" s="34"/>
      <c r="E7" s="34"/>
    </row>
    <row r="8" spans="1:5" s="22" customFormat="1" ht="16.5" customHeight="1">
      <c r="A8" s="34" t="s">
        <v>60</v>
      </c>
      <c r="B8" s="34"/>
      <c r="C8" s="34"/>
      <c r="D8" s="34"/>
      <c r="E8" s="34"/>
    </row>
    <row r="9" spans="1:5" s="22" customFormat="1" ht="15.75" customHeight="1">
      <c r="A9" s="34" t="s">
        <v>62</v>
      </c>
      <c r="B9" s="34"/>
      <c r="C9" s="34"/>
      <c r="D9" s="34"/>
      <c r="E9" s="34"/>
    </row>
    <row r="10" spans="1:6" s="22" customFormat="1" ht="18" customHeight="1">
      <c r="A10" s="33" t="s">
        <v>59</v>
      </c>
      <c r="B10" s="33"/>
      <c r="C10" s="33"/>
      <c r="D10" s="33"/>
      <c r="E10" s="33"/>
      <c r="F10" s="23"/>
    </row>
    <row r="11" spans="1:5" ht="16.5" customHeight="1">
      <c r="A11" s="1" t="s">
        <v>0</v>
      </c>
      <c r="B11" s="1" t="s">
        <v>1</v>
      </c>
      <c r="C11" s="12" t="s">
        <v>2</v>
      </c>
      <c r="D11" s="25" t="s">
        <v>57</v>
      </c>
      <c r="E11" s="16" t="s">
        <v>58</v>
      </c>
    </row>
    <row r="12" spans="1:5" ht="12.75">
      <c r="A12" s="2" t="s">
        <v>74</v>
      </c>
      <c r="B12" s="2"/>
      <c r="C12" s="2"/>
      <c r="D12" s="3" t="s">
        <v>75</v>
      </c>
      <c r="E12" s="17">
        <f>E13</f>
        <v>359639</v>
      </c>
    </row>
    <row r="13" spans="1:5" ht="15">
      <c r="A13" s="4"/>
      <c r="B13" s="5" t="s">
        <v>76</v>
      </c>
      <c r="C13" s="6"/>
      <c r="D13" s="7" t="s">
        <v>25</v>
      </c>
      <c r="E13" s="18">
        <f>SUM(E14:E16)</f>
        <v>359639</v>
      </c>
    </row>
    <row r="14" spans="1:5" ht="12.75">
      <c r="A14" s="8"/>
      <c r="B14" s="8"/>
      <c r="C14" s="9" t="s">
        <v>54</v>
      </c>
      <c r="D14" s="15" t="s">
        <v>55</v>
      </c>
      <c r="E14" s="19">
        <v>4551.73</v>
      </c>
    </row>
    <row r="15" spans="1:5" ht="12.75">
      <c r="A15" s="8"/>
      <c r="B15" s="8"/>
      <c r="C15" s="9" t="s">
        <v>19</v>
      </c>
      <c r="D15" s="10" t="s">
        <v>20</v>
      </c>
      <c r="E15" s="19">
        <v>2500</v>
      </c>
    </row>
    <row r="16" spans="1:5" ht="12.75">
      <c r="A16" s="28"/>
      <c r="B16" s="28"/>
      <c r="C16" s="9" t="s">
        <v>77</v>
      </c>
      <c r="D16" s="10" t="s">
        <v>78</v>
      </c>
      <c r="E16" s="19">
        <v>352587.27</v>
      </c>
    </row>
    <row r="17" spans="1:5" ht="16.5" customHeight="1">
      <c r="A17" s="2" t="s">
        <v>3</v>
      </c>
      <c r="B17" s="2"/>
      <c r="C17" s="2"/>
      <c r="D17" s="13" t="s">
        <v>4</v>
      </c>
      <c r="E17" s="17">
        <f>E18</f>
        <v>166700</v>
      </c>
    </row>
    <row r="18" spans="1:5" ht="15">
      <c r="A18" s="4"/>
      <c r="B18" s="5" t="s">
        <v>5</v>
      </c>
      <c r="C18" s="6"/>
      <c r="D18" s="7" t="s">
        <v>6</v>
      </c>
      <c r="E18" s="18">
        <f>SUM(E19:E22)</f>
        <v>166700</v>
      </c>
    </row>
    <row r="19" spans="1:5" ht="12.75">
      <c r="A19" s="8"/>
      <c r="B19" s="8"/>
      <c r="C19" s="9" t="s">
        <v>7</v>
      </c>
      <c r="D19" s="10" t="s">
        <v>8</v>
      </c>
      <c r="E19" s="19">
        <v>130808.39</v>
      </c>
    </row>
    <row r="20" spans="1:5" ht="12.75">
      <c r="A20" s="8"/>
      <c r="B20" s="8"/>
      <c r="C20" s="9" t="s">
        <v>34</v>
      </c>
      <c r="D20" s="10" t="s">
        <v>35</v>
      </c>
      <c r="E20" s="19">
        <v>10791.61</v>
      </c>
    </row>
    <row r="21" spans="1:5" ht="12.75">
      <c r="A21" s="8"/>
      <c r="B21" s="8"/>
      <c r="C21" s="9" t="s">
        <v>9</v>
      </c>
      <c r="D21" s="10" t="s">
        <v>10</v>
      </c>
      <c r="E21" s="19">
        <v>21600</v>
      </c>
    </row>
    <row r="22" spans="1:5" ht="12.75">
      <c r="A22" s="8"/>
      <c r="B22" s="8"/>
      <c r="C22" s="9" t="s">
        <v>11</v>
      </c>
      <c r="D22" s="10" t="s">
        <v>12</v>
      </c>
      <c r="E22" s="19">
        <v>3500</v>
      </c>
    </row>
    <row r="23" spans="1:5" ht="22.5">
      <c r="A23" s="2" t="s">
        <v>13</v>
      </c>
      <c r="B23" s="2"/>
      <c r="C23" s="2"/>
      <c r="D23" s="3" t="s">
        <v>14</v>
      </c>
      <c r="E23" s="17">
        <f>E24+E28</f>
        <v>20469</v>
      </c>
    </row>
    <row r="24" spans="1:5" ht="22.5">
      <c r="A24" s="4"/>
      <c r="B24" s="5" t="s">
        <v>15</v>
      </c>
      <c r="C24" s="6"/>
      <c r="D24" s="7" t="s">
        <v>16</v>
      </c>
      <c r="E24" s="18">
        <f>SUM(E25:E27)</f>
        <v>3192</v>
      </c>
    </row>
    <row r="25" spans="1:5" ht="12.75">
      <c r="A25" s="8"/>
      <c r="B25" s="8"/>
      <c r="C25" s="9" t="s">
        <v>19</v>
      </c>
      <c r="D25" s="10" t="s">
        <v>20</v>
      </c>
      <c r="E25" s="19">
        <v>2122</v>
      </c>
    </row>
    <row r="26" spans="1:5" ht="12.75">
      <c r="A26" s="8"/>
      <c r="B26" s="8"/>
      <c r="C26" s="9" t="s">
        <v>42</v>
      </c>
      <c r="D26" s="10" t="s">
        <v>43</v>
      </c>
      <c r="E26" s="19">
        <v>150</v>
      </c>
    </row>
    <row r="27" spans="1:5" ht="22.5">
      <c r="A27" s="28"/>
      <c r="B27" s="28"/>
      <c r="C27" s="9" t="s">
        <v>46</v>
      </c>
      <c r="D27" s="10" t="s">
        <v>47</v>
      </c>
      <c r="E27" s="19">
        <v>920</v>
      </c>
    </row>
    <row r="28" spans="1:5" ht="15">
      <c r="A28" s="4"/>
      <c r="B28" s="5" t="s">
        <v>72</v>
      </c>
      <c r="C28" s="6"/>
      <c r="D28" s="7" t="s">
        <v>73</v>
      </c>
      <c r="E28" s="18">
        <f>SUM(E29:E33)</f>
        <v>17277</v>
      </c>
    </row>
    <row r="29" spans="1:5" ht="12.75">
      <c r="A29" s="8"/>
      <c r="B29" s="8"/>
      <c r="C29" s="9" t="s">
        <v>54</v>
      </c>
      <c r="D29" s="15" t="s">
        <v>55</v>
      </c>
      <c r="E29" s="19">
        <v>4927</v>
      </c>
    </row>
    <row r="30" spans="1:5" ht="12.75">
      <c r="A30" s="8"/>
      <c r="B30" s="8"/>
      <c r="C30" s="9" t="s">
        <v>17</v>
      </c>
      <c r="D30" s="10" t="s">
        <v>18</v>
      </c>
      <c r="E30" s="19">
        <v>4800</v>
      </c>
    </row>
    <row r="31" spans="1:5" ht="12.75">
      <c r="A31" s="8"/>
      <c r="B31" s="8"/>
      <c r="C31" s="9" t="s">
        <v>19</v>
      </c>
      <c r="D31" s="10" t="s">
        <v>20</v>
      </c>
      <c r="E31" s="19">
        <v>4600</v>
      </c>
    </row>
    <row r="32" spans="1:5" ht="12.75">
      <c r="A32" s="8"/>
      <c r="B32" s="8"/>
      <c r="C32" s="9" t="s">
        <v>42</v>
      </c>
      <c r="D32" s="10" t="s">
        <v>43</v>
      </c>
      <c r="E32" s="19">
        <v>2800</v>
      </c>
    </row>
    <row r="33" spans="1:5" ht="16.5" customHeight="1">
      <c r="A33" s="8"/>
      <c r="B33" s="8"/>
      <c r="C33" s="9" t="s">
        <v>50</v>
      </c>
      <c r="D33" s="10" t="s">
        <v>51</v>
      </c>
      <c r="E33" s="19">
        <v>150</v>
      </c>
    </row>
    <row r="34" spans="1:5" ht="16.5" customHeight="1">
      <c r="A34" s="2" t="s">
        <v>21</v>
      </c>
      <c r="B34" s="2"/>
      <c r="C34" s="2"/>
      <c r="D34" s="3" t="s">
        <v>22</v>
      </c>
      <c r="E34" s="17" t="s">
        <v>23</v>
      </c>
    </row>
    <row r="35" spans="1:5" ht="16.5" customHeight="1">
      <c r="A35" s="4"/>
      <c r="B35" s="5" t="s">
        <v>24</v>
      </c>
      <c r="C35" s="6"/>
      <c r="D35" s="7" t="s">
        <v>25</v>
      </c>
      <c r="E35" s="18" t="s">
        <v>23</v>
      </c>
    </row>
    <row r="36" spans="1:5" ht="12.75">
      <c r="A36" s="8"/>
      <c r="B36" s="8"/>
      <c r="C36" s="9" t="s">
        <v>17</v>
      </c>
      <c r="D36" s="10" t="s">
        <v>18</v>
      </c>
      <c r="E36" s="19" t="s">
        <v>23</v>
      </c>
    </row>
    <row r="37" spans="1:5" ht="16.5" customHeight="1">
      <c r="A37" s="2" t="s">
        <v>26</v>
      </c>
      <c r="B37" s="2"/>
      <c r="C37" s="2"/>
      <c r="D37" s="3" t="s">
        <v>27</v>
      </c>
      <c r="E37" s="17">
        <f>E38+E57+E55</f>
        <v>5147060</v>
      </c>
    </row>
    <row r="38" spans="1:5" ht="33.75">
      <c r="A38" s="4"/>
      <c r="B38" s="5" t="s">
        <v>28</v>
      </c>
      <c r="C38" s="6"/>
      <c r="D38" s="7" t="s">
        <v>29</v>
      </c>
      <c r="E38" s="18">
        <f>SUM(E39:E54)</f>
        <v>5106000</v>
      </c>
    </row>
    <row r="39" spans="1:5" ht="12.75">
      <c r="A39" s="8"/>
      <c r="B39" s="8"/>
      <c r="C39" s="9" t="s">
        <v>30</v>
      </c>
      <c r="D39" s="10" t="s">
        <v>31</v>
      </c>
      <c r="E39" s="19">
        <v>300</v>
      </c>
    </row>
    <row r="40" spans="1:5" ht="12.75">
      <c r="A40" s="8"/>
      <c r="B40" s="8"/>
      <c r="C40" s="9" t="s">
        <v>32</v>
      </c>
      <c r="D40" s="10" t="s">
        <v>33</v>
      </c>
      <c r="E40" s="19">
        <v>4952820</v>
      </c>
    </row>
    <row r="41" spans="1:5" ht="12.75">
      <c r="A41" s="8"/>
      <c r="B41" s="8"/>
      <c r="C41" s="9" t="s">
        <v>7</v>
      </c>
      <c r="D41" s="10" t="s">
        <v>8</v>
      </c>
      <c r="E41" s="19">
        <v>99893</v>
      </c>
    </row>
    <row r="42" spans="1:5" ht="12.75">
      <c r="A42" s="8"/>
      <c r="B42" s="8"/>
      <c r="C42" s="9" t="s">
        <v>34</v>
      </c>
      <c r="D42" s="10" t="s">
        <v>35</v>
      </c>
      <c r="E42" s="19">
        <v>9570.17</v>
      </c>
    </row>
    <row r="43" spans="1:5" ht="12.75">
      <c r="A43" s="8"/>
      <c r="B43" s="8"/>
      <c r="C43" s="9" t="s">
        <v>9</v>
      </c>
      <c r="D43" s="10" t="s">
        <v>10</v>
      </c>
      <c r="E43" s="19">
        <v>15537</v>
      </c>
    </row>
    <row r="44" spans="1:5" ht="12.75">
      <c r="A44" s="8"/>
      <c r="B44" s="8"/>
      <c r="C44" s="9" t="s">
        <v>11</v>
      </c>
      <c r="D44" s="10" t="s">
        <v>12</v>
      </c>
      <c r="E44" s="19">
        <v>2890</v>
      </c>
    </row>
    <row r="45" spans="1:5" ht="12.75">
      <c r="A45" s="8"/>
      <c r="B45" s="8"/>
      <c r="C45" s="9" t="s">
        <v>17</v>
      </c>
      <c r="D45" s="10" t="s">
        <v>18</v>
      </c>
      <c r="E45" s="19">
        <v>2760.96</v>
      </c>
    </row>
    <row r="46" spans="1:5" ht="12.75">
      <c r="A46" s="8"/>
      <c r="B46" s="8"/>
      <c r="C46" s="9" t="s">
        <v>36</v>
      </c>
      <c r="D46" s="10" t="s">
        <v>37</v>
      </c>
      <c r="E46" s="19">
        <v>200</v>
      </c>
    </row>
    <row r="47" spans="1:5" ht="12.75">
      <c r="A47" s="8"/>
      <c r="B47" s="8"/>
      <c r="C47" s="9" t="s">
        <v>19</v>
      </c>
      <c r="D47" s="10" t="s">
        <v>20</v>
      </c>
      <c r="E47" s="19">
        <v>9189.67</v>
      </c>
    </row>
    <row r="48" spans="1:5" ht="22.5">
      <c r="A48" s="8"/>
      <c r="B48" s="8"/>
      <c r="C48" s="9" t="s">
        <v>38</v>
      </c>
      <c r="D48" s="10" t="s">
        <v>39</v>
      </c>
      <c r="E48" s="19">
        <v>300</v>
      </c>
    </row>
    <row r="49" spans="1:5" ht="15.75" customHeight="1">
      <c r="A49" s="8"/>
      <c r="B49" s="8"/>
      <c r="C49" s="9" t="s">
        <v>40</v>
      </c>
      <c r="D49" s="10" t="s">
        <v>41</v>
      </c>
      <c r="E49" s="19">
        <v>300</v>
      </c>
    </row>
    <row r="50" spans="1:5" ht="12.75">
      <c r="A50" s="8"/>
      <c r="B50" s="8"/>
      <c r="C50" s="9" t="s">
        <v>42</v>
      </c>
      <c r="D50" s="10" t="s">
        <v>43</v>
      </c>
      <c r="E50" s="19">
        <v>1000</v>
      </c>
    </row>
    <row r="51" spans="1:5" ht="12.75">
      <c r="A51" s="8"/>
      <c r="B51" s="8"/>
      <c r="C51" s="9" t="s">
        <v>44</v>
      </c>
      <c r="D51" s="10" t="s">
        <v>45</v>
      </c>
      <c r="E51" s="19">
        <v>5239.2</v>
      </c>
    </row>
    <row r="52" spans="1:5" ht="22.5">
      <c r="A52" s="8"/>
      <c r="B52" s="8"/>
      <c r="C52" s="9" t="s">
        <v>46</v>
      </c>
      <c r="D52" s="10" t="s">
        <v>47</v>
      </c>
      <c r="E52" s="19">
        <v>2000</v>
      </c>
    </row>
    <row r="53" spans="1:5" ht="22.5">
      <c r="A53" s="8"/>
      <c r="B53" s="8"/>
      <c r="C53" s="9" t="s">
        <v>48</v>
      </c>
      <c r="D53" s="10" t="s">
        <v>49</v>
      </c>
      <c r="E53" s="19">
        <v>1500</v>
      </c>
    </row>
    <row r="54" spans="1:5" ht="16.5" customHeight="1">
      <c r="A54" s="8"/>
      <c r="B54" s="8"/>
      <c r="C54" s="9" t="s">
        <v>50</v>
      </c>
      <c r="D54" s="10" t="s">
        <v>51</v>
      </c>
      <c r="E54" s="19">
        <v>2500</v>
      </c>
    </row>
    <row r="55" spans="1:5" ht="45">
      <c r="A55" s="4"/>
      <c r="B55" s="5" t="s">
        <v>67</v>
      </c>
      <c r="C55" s="6"/>
      <c r="D55" s="7" t="s">
        <v>70</v>
      </c>
      <c r="E55" s="18">
        <v>8760</v>
      </c>
    </row>
    <row r="56" spans="1:5" ht="12.75">
      <c r="A56" s="8"/>
      <c r="B56" s="8"/>
      <c r="C56" s="9" t="s">
        <v>68</v>
      </c>
      <c r="D56" s="10" t="s">
        <v>69</v>
      </c>
      <c r="E56" s="19">
        <v>8760</v>
      </c>
    </row>
    <row r="57" spans="1:5" ht="16.5" customHeight="1">
      <c r="A57" s="4"/>
      <c r="B57" s="5" t="s">
        <v>52</v>
      </c>
      <c r="C57" s="6"/>
      <c r="D57" s="7" t="s">
        <v>53</v>
      </c>
      <c r="E57" s="18">
        <f>E58</f>
        <v>32300</v>
      </c>
    </row>
    <row r="58" spans="1:5" ht="12.75">
      <c r="A58" s="8"/>
      <c r="B58" s="8"/>
      <c r="C58" s="14" t="s">
        <v>54</v>
      </c>
      <c r="D58" s="15" t="s">
        <v>55</v>
      </c>
      <c r="E58" s="20">
        <v>32300</v>
      </c>
    </row>
    <row r="59" spans="1:6" ht="16.5" customHeight="1">
      <c r="A59" s="31" t="s">
        <v>56</v>
      </c>
      <c r="B59" s="31"/>
      <c r="C59" s="31"/>
      <c r="D59" s="31"/>
      <c r="E59" s="24">
        <f>E17+E23+E34+E37+E12</f>
        <v>5693968</v>
      </c>
      <c r="F59" s="11"/>
    </row>
  </sheetData>
  <sheetProtection/>
  <mergeCells count="10">
    <mergeCell ref="D1:E1"/>
    <mergeCell ref="D2:E2"/>
    <mergeCell ref="D3:E3"/>
    <mergeCell ref="D4:E4"/>
    <mergeCell ref="A59:D59"/>
    <mergeCell ref="A6:E6"/>
    <mergeCell ref="A10:E10"/>
    <mergeCell ref="A7:E7"/>
    <mergeCell ref="A8:E8"/>
    <mergeCell ref="A9:E9"/>
  </mergeCells>
  <printOptions/>
  <pageMargins left="0.75" right="0.75" top="0.47" bottom="0.39" header="0.38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2010-05-13T13:11:00Z</cp:lastPrinted>
  <dcterms:created xsi:type="dcterms:W3CDTF">2010-03-09T13:14:23Z</dcterms:created>
  <dcterms:modified xsi:type="dcterms:W3CDTF">2010-05-17T11:42:48Z</dcterms:modified>
  <cp:category/>
  <cp:version/>
  <cp:contentType/>
  <cp:contentStatus/>
</cp:coreProperties>
</file>