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'3'!$A$1:$M$20</definedName>
    <definedName name="_xlnm.Print_Area" localSheetId="1">'3a'!$A$1:$K$44</definedName>
  </definedNames>
  <calcPr fullCalcOnLoad="1"/>
</workbook>
</file>

<file path=xl/sharedStrings.xml><?xml version="1.0" encoding="utf-8"?>
<sst xmlns="http://schemas.openxmlformats.org/spreadsheetml/2006/main" count="191" uniqueCount="72">
  <si>
    <t>Dział</t>
  </si>
  <si>
    <t>Rozdz.</t>
  </si>
  <si>
    <t>x</t>
  </si>
  <si>
    <t>2009 r.</t>
  </si>
  <si>
    <t>Lp.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</si>
  <si>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</si>
  <si>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</si>
  <si>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</si>
  <si>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</si>
  <si>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</si>
  <si>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</si>
  <si>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</si>
  <si>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</si>
  <si>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</si>
  <si>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</si>
  <si>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</si>
  <si>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</si>
  <si>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</si>
  <si>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</si>
  <si>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</si>
  <si>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</si>
  <si>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</si>
  <si>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</si>
  <si>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</si>
  <si>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</si>
  <si>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</si>
  <si>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</si>
  <si>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</si>
  <si>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</si>
  <si>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</si>
  <si>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</si>
  <si>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</si>
  <si>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</si>
  <si>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</si>
  <si>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</si>
  <si>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6230</t>
  </si>
  <si>
    <t>Zadania inwestycyjne w 2008 r.</t>
  </si>
  <si>
    <t>Budowa wodociągów</t>
  </si>
  <si>
    <t>754</t>
  </si>
  <si>
    <t>75495</t>
  </si>
  <si>
    <t>Budowa dróg i chodników</t>
  </si>
  <si>
    <t>Modernizacja sali sesyjnej Urzędu Miejskiego w Sępólnie Krajeńskim</t>
  </si>
  <si>
    <t>Budowa hali widowiskowo - sportowej w Sępólnie Krajeńskim</t>
  </si>
  <si>
    <t>Budowa stołówki na obiektach MLKS "Krajna"</t>
  </si>
  <si>
    <t>Przełożenie dachu na budynku OPS w Sępólnie Krajeńskim</t>
  </si>
  <si>
    <t>921</t>
  </si>
  <si>
    <t>92109</t>
  </si>
  <si>
    <t>Remont świetlic wiejskich</t>
  </si>
  <si>
    <t>Zakup placów zabaw</t>
  </si>
  <si>
    <t>Budowa kanalizacji sanitarnej</t>
  </si>
  <si>
    <t>Termomodernizacja Centrum Kultury i Sztuki w Sępólnie Krajeńskim</t>
  </si>
  <si>
    <t>Termomodernizacja Wiejskiego Domu Kultury w Wałdowie</t>
  </si>
  <si>
    <t>92116</t>
  </si>
  <si>
    <t>Termomodernizacja Biblioteki Publicznej w Sępólnie Krajeńskim</t>
  </si>
  <si>
    <t>Ogrodzenie cmentarza komunalnego w Sępólnie Krajeńskim</t>
  </si>
  <si>
    <t>Zakup urządzeń komputerowych</t>
  </si>
  <si>
    <t>Utwardzenie polbrukiem terenu przez Zespołem Szkół nr 1 w Sępólnie Krajeńskim</t>
  </si>
  <si>
    <t>Dokończenie adaptacji pomieszczenia na świetlicę w Zespole Szkół w Wałdowie</t>
  </si>
  <si>
    <t>Urządzenie boiska  sportowego przy Szkole Podstawowej w Wiśniewie</t>
  </si>
  <si>
    <t>Wymiana pieca i grzejników w Szkole Podstawowej w Zalesiu</t>
  </si>
  <si>
    <t>Monitoring miejski wSępólnie Krajeńskim</t>
  </si>
  <si>
    <t>Dokumentacja - chodniki</t>
  </si>
  <si>
    <t>rok budżetowy 2008 (8+9+10)</t>
  </si>
  <si>
    <t>Modernizacja budynków ośrodków zdrowia</t>
  </si>
  <si>
    <t>Urząd Miejski                       w Sępólnie Krajeńskim</t>
  </si>
  <si>
    <t>Budowa sali rehabilitacyjno-gimanstycznej w Przedszkolu nr 1 w Sępólnie Krajeńskim</t>
  </si>
  <si>
    <t>Limity wydatków na wieloletnie programy inwestycyjne w latach 2008 - 2010</t>
  </si>
  <si>
    <t>2010 r.</t>
  </si>
  <si>
    <t>Budowa mola i promenady w Sępólnie Krajeńskim</t>
  </si>
  <si>
    <t xml:space="preserve">Załącznik Nr 3 a </t>
  </si>
  <si>
    <t xml:space="preserve">Załącznik Nr 3 </t>
  </si>
  <si>
    <t>Termomodernizacja Zespołu Szkół nr 3 w Sępólnie Krajeńskim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</si>
</sst>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7" fillId="0" borderId="0" xfId="0" applyFont="1" applyAlignment="1">
      <alignment/>
    </xf>
    <xf numFmtId="0" fontId="8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B1">
      <selection activeCell="H17" sqref="H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73" t="s">
        <v>70</v>
      </c>
      <c r="L2" s="73"/>
      <c r="M2" s="73"/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73"/>
      <c r="L3" s="73"/>
      <c r="M3" s="73"/>
    </row>
    <row r="4" spans="1:13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6"/>
      <c r="L4" s="26"/>
      <c r="M4" s="3"/>
    </row>
    <row r="5" spans="1:13" s="7" customFormat="1" ht="19.5" customHeight="1">
      <c r="A5" s="67" t="s">
        <v>4</v>
      </c>
      <c r="B5" s="67" t="s">
        <v>0</v>
      </c>
      <c r="C5" s="67" t="s">
        <v>1</v>
      </c>
      <c r="D5" s="67" t="s">
        <v>11</v>
      </c>
      <c r="E5" s="66" t="s">
        <v>8</v>
      </c>
      <c r="F5" s="66" t="s">
        <v>10</v>
      </c>
      <c r="G5" s="68" t="s">
        <v>5</v>
      </c>
      <c r="H5" s="69"/>
      <c r="I5" s="69"/>
      <c r="J5" s="69"/>
      <c r="K5" s="69"/>
      <c r="L5" s="70"/>
      <c r="M5" s="75" t="s">
        <v>12</v>
      </c>
    </row>
    <row r="6" spans="1:13" s="7" customFormat="1" ht="19.5" customHeight="1">
      <c r="A6" s="67"/>
      <c r="B6" s="67"/>
      <c r="C6" s="67"/>
      <c r="D6" s="67"/>
      <c r="E6" s="66"/>
      <c r="F6" s="66"/>
      <c r="G6" s="66" t="s">
        <v>62</v>
      </c>
      <c r="H6" s="68" t="s">
        <v>15</v>
      </c>
      <c r="I6" s="71"/>
      <c r="J6" s="71"/>
      <c r="K6" s="71"/>
      <c r="L6" s="72"/>
      <c r="M6" s="76"/>
    </row>
    <row r="7" spans="1:13" s="7" customFormat="1" ht="29.25" customHeight="1">
      <c r="A7" s="67"/>
      <c r="B7" s="67"/>
      <c r="C7" s="67"/>
      <c r="D7" s="67"/>
      <c r="E7" s="66"/>
      <c r="F7" s="66"/>
      <c r="G7" s="66"/>
      <c r="H7" s="66" t="s">
        <v>13</v>
      </c>
      <c r="I7" s="66" t="s">
        <v>6</v>
      </c>
      <c r="J7" s="66" t="s">
        <v>7</v>
      </c>
      <c r="K7" s="10" t="s">
        <v>3</v>
      </c>
      <c r="L7" s="10" t="s">
        <v>67</v>
      </c>
      <c r="M7" s="76"/>
    </row>
    <row r="8" spans="1:13" s="7" customFormat="1" ht="19.5" customHeight="1">
      <c r="A8" s="67"/>
      <c r="B8" s="67"/>
      <c r="C8" s="67"/>
      <c r="D8" s="67"/>
      <c r="E8" s="66"/>
      <c r="F8" s="66"/>
      <c r="G8" s="66"/>
      <c r="H8" s="66"/>
      <c r="I8" s="66"/>
      <c r="J8" s="66"/>
      <c r="K8" s="16"/>
      <c r="L8" s="16"/>
      <c r="M8" s="76"/>
    </row>
    <row r="9" spans="1:13" s="7" customFormat="1" ht="19.5" customHeight="1">
      <c r="A9" s="67"/>
      <c r="B9" s="67"/>
      <c r="C9" s="67"/>
      <c r="D9" s="67"/>
      <c r="E9" s="66"/>
      <c r="F9" s="66"/>
      <c r="G9" s="66"/>
      <c r="H9" s="66"/>
      <c r="I9" s="66"/>
      <c r="J9" s="66"/>
      <c r="K9" s="15"/>
      <c r="L9" s="15"/>
      <c r="M9" s="77"/>
    </row>
    <row r="10" spans="1:13" ht="7.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</row>
    <row r="11" spans="1:13" s="52" customFormat="1" ht="61.5" customHeight="1">
      <c r="A11" s="54">
        <v>1</v>
      </c>
      <c r="B11" s="58" t="s">
        <v>24</v>
      </c>
      <c r="C11" s="58" t="s">
        <v>25</v>
      </c>
      <c r="D11" s="58" t="s">
        <v>18</v>
      </c>
      <c r="E11" s="55" t="s">
        <v>57</v>
      </c>
      <c r="F11" s="61">
        <v>84000</v>
      </c>
      <c r="G11" s="51">
        <v>50000</v>
      </c>
      <c r="H11" s="51">
        <v>50000</v>
      </c>
      <c r="I11" s="51">
        <v>0</v>
      </c>
      <c r="J11" s="51">
        <v>0</v>
      </c>
      <c r="K11" s="51">
        <v>0</v>
      </c>
      <c r="L11" s="51">
        <v>0</v>
      </c>
      <c r="M11" s="31" t="s">
        <v>64</v>
      </c>
    </row>
    <row r="12" spans="1:13" s="52" customFormat="1" ht="63.75">
      <c r="A12" s="54">
        <v>2</v>
      </c>
      <c r="B12" s="58" t="s">
        <v>24</v>
      </c>
      <c r="C12" s="58" t="s">
        <v>25</v>
      </c>
      <c r="D12" s="58" t="s">
        <v>18</v>
      </c>
      <c r="E12" s="55" t="s">
        <v>58</v>
      </c>
      <c r="F12" s="61">
        <f>25000+35000+12000+10893+10000</f>
        <v>92893</v>
      </c>
      <c r="G12" s="53">
        <v>35000</v>
      </c>
      <c r="H12" s="53">
        <v>35000</v>
      </c>
      <c r="I12" s="53">
        <v>0</v>
      </c>
      <c r="J12" s="53">
        <v>0</v>
      </c>
      <c r="K12" s="53">
        <v>0</v>
      </c>
      <c r="L12" s="53">
        <v>0</v>
      </c>
      <c r="M12" s="31" t="s">
        <v>64</v>
      </c>
    </row>
    <row r="13" spans="1:13" s="57" customFormat="1" ht="51">
      <c r="A13" s="59">
        <v>3</v>
      </c>
      <c r="B13" s="60" t="s">
        <v>29</v>
      </c>
      <c r="C13" s="60" t="s">
        <v>30</v>
      </c>
      <c r="D13" s="60" t="s">
        <v>18</v>
      </c>
      <c r="E13" s="30" t="s">
        <v>42</v>
      </c>
      <c r="F13" s="62">
        <v>12000000</v>
      </c>
      <c r="G13" s="56">
        <v>600000</v>
      </c>
      <c r="H13" s="56">
        <v>300000</v>
      </c>
      <c r="I13" s="56">
        <v>300000</v>
      </c>
      <c r="J13" s="56">
        <v>0</v>
      </c>
      <c r="K13" s="56">
        <v>5500000</v>
      </c>
      <c r="L13" s="56">
        <v>5500000</v>
      </c>
      <c r="M13" s="31" t="s">
        <v>64</v>
      </c>
    </row>
    <row r="14" spans="1:13" s="24" customFormat="1" ht="18" customHeight="1">
      <c r="A14" s="65" t="s">
        <v>9</v>
      </c>
      <c r="B14" s="65"/>
      <c r="C14" s="65"/>
      <c r="D14" s="65"/>
      <c r="E14" s="65"/>
      <c r="F14" s="50">
        <f>SUM(F11:F13)</f>
        <v>12176893</v>
      </c>
      <c r="G14" s="50">
        <f aca="true" t="shared" si="0" ref="G14:L14">SUM(G11:G13)</f>
        <v>685000</v>
      </c>
      <c r="H14" s="50">
        <f t="shared" si="0"/>
        <v>385000</v>
      </c>
      <c r="I14" s="50">
        <f t="shared" si="0"/>
        <v>300000</v>
      </c>
      <c r="J14" s="50">
        <f t="shared" si="0"/>
        <v>0</v>
      </c>
      <c r="K14" s="50">
        <f t="shared" si="0"/>
        <v>5500000</v>
      </c>
      <c r="L14" s="50">
        <f t="shared" si="0"/>
        <v>5500000</v>
      </c>
      <c r="M14" s="29" t="s">
        <v>2</v>
      </c>
    </row>
  </sheetData>
  <mergeCells count="16">
    <mergeCell ref="K2:M3"/>
    <mergeCell ref="A1:M1"/>
    <mergeCell ref="A5:A9"/>
    <mergeCell ref="B5:B9"/>
    <mergeCell ref="C5:C9"/>
    <mergeCell ref="E5:E9"/>
    <mergeCell ref="G6:G9"/>
    <mergeCell ref="F5:F9"/>
    <mergeCell ref="M5:M9"/>
    <mergeCell ref="A14:E14"/>
    <mergeCell ref="H7:H9"/>
    <mergeCell ref="I7:I9"/>
    <mergeCell ref="J7:J9"/>
    <mergeCell ref="D5:D9"/>
    <mergeCell ref="G5:L5"/>
    <mergeCell ref="H6:L6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34">
      <selection activeCell="H52" sqref="H52"/>
    </sheetView>
  </sheetViews>
  <sheetFormatPr defaultColWidth="9.00390625" defaultRowHeight="12.75"/>
  <cols>
    <col min="1" max="1" width="5.625" style="1" customWidth="1"/>
    <col min="2" max="2" width="6.875" style="49" customWidth="1"/>
    <col min="3" max="3" width="7.75390625" style="49" customWidth="1"/>
    <col min="4" max="4" width="5.375" style="49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7"/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63"/>
      <c r="J2" s="81" t="s">
        <v>69</v>
      </c>
      <c r="K2" s="81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25"/>
      <c r="J3" s="81"/>
      <c r="K3" s="81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26"/>
      <c r="J4" s="26"/>
      <c r="K4" s="3"/>
      <c r="L4" s="2"/>
    </row>
    <row r="5" spans="1:11" s="7" customFormat="1" ht="19.5" customHeight="1">
      <c r="A5" s="79" t="s">
        <v>4</v>
      </c>
      <c r="B5" s="79" t="s">
        <v>0</v>
      </c>
      <c r="C5" s="79" t="s">
        <v>1</v>
      </c>
      <c r="D5" s="79" t="s">
        <v>11</v>
      </c>
      <c r="E5" s="80" t="s">
        <v>14</v>
      </c>
      <c r="F5" s="80" t="s">
        <v>10</v>
      </c>
      <c r="G5" s="64" t="s">
        <v>5</v>
      </c>
      <c r="H5" s="85"/>
      <c r="I5" s="85"/>
      <c r="J5" s="86"/>
      <c r="K5" s="82" t="s">
        <v>12</v>
      </c>
    </row>
    <row r="6" spans="1:11" s="7" customFormat="1" ht="19.5" customHeight="1">
      <c r="A6" s="79"/>
      <c r="B6" s="79"/>
      <c r="C6" s="79"/>
      <c r="D6" s="79"/>
      <c r="E6" s="80"/>
      <c r="F6" s="80"/>
      <c r="G6" s="80" t="s">
        <v>62</v>
      </c>
      <c r="H6" s="64" t="s">
        <v>15</v>
      </c>
      <c r="I6" s="85"/>
      <c r="J6" s="86"/>
      <c r="K6" s="83"/>
    </row>
    <row r="7" spans="1:11" s="7" customFormat="1" ht="15" customHeight="1">
      <c r="A7" s="79"/>
      <c r="B7" s="79"/>
      <c r="C7" s="79"/>
      <c r="D7" s="79"/>
      <c r="E7" s="80"/>
      <c r="F7" s="80"/>
      <c r="G7" s="80"/>
      <c r="H7" s="80" t="s">
        <v>13</v>
      </c>
      <c r="I7" s="80" t="s">
        <v>6</v>
      </c>
      <c r="J7" s="80" t="s">
        <v>7</v>
      </c>
      <c r="K7" s="83"/>
    </row>
    <row r="8" spans="1:11" s="7" customFormat="1" ht="15.75" customHeight="1">
      <c r="A8" s="79"/>
      <c r="B8" s="79"/>
      <c r="C8" s="79"/>
      <c r="D8" s="79"/>
      <c r="E8" s="80"/>
      <c r="F8" s="80"/>
      <c r="G8" s="80"/>
      <c r="H8" s="80"/>
      <c r="I8" s="80"/>
      <c r="J8" s="80"/>
      <c r="K8" s="83"/>
    </row>
    <row r="9" spans="1:11" s="7" customFormat="1" ht="16.5" customHeight="1">
      <c r="A9" s="79"/>
      <c r="B9" s="79"/>
      <c r="C9" s="79"/>
      <c r="D9" s="79"/>
      <c r="E9" s="80"/>
      <c r="F9" s="80"/>
      <c r="G9" s="80"/>
      <c r="H9" s="80"/>
      <c r="I9" s="80"/>
      <c r="J9" s="80"/>
      <c r="K9" s="84"/>
    </row>
    <row r="10" spans="1:11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12</v>
      </c>
    </row>
    <row r="11" spans="1:11" ht="30" customHeight="1">
      <c r="A11" s="5">
        <v>1</v>
      </c>
      <c r="B11" s="42" t="s">
        <v>16</v>
      </c>
      <c r="C11" s="42" t="s">
        <v>17</v>
      </c>
      <c r="D11" s="42" t="s">
        <v>18</v>
      </c>
      <c r="E11" s="9" t="s">
        <v>37</v>
      </c>
      <c r="F11" s="11">
        <v>300000</v>
      </c>
      <c r="G11" s="11">
        <v>300000</v>
      </c>
      <c r="H11" s="11">
        <v>300000</v>
      </c>
      <c r="I11" s="11">
        <v>0</v>
      </c>
      <c r="J11" s="11">
        <v>0</v>
      </c>
      <c r="K11" s="32" t="s">
        <v>64</v>
      </c>
    </row>
    <row r="12" spans="1:11" ht="30" customHeight="1">
      <c r="A12" s="6">
        <v>2</v>
      </c>
      <c r="B12" s="43" t="s">
        <v>19</v>
      </c>
      <c r="C12" s="43" t="s">
        <v>20</v>
      </c>
      <c r="D12" s="43" t="s">
        <v>18</v>
      </c>
      <c r="E12" s="13" t="s">
        <v>61</v>
      </c>
      <c r="F12" s="12">
        <v>25000</v>
      </c>
      <c r="G12" s="12">
        <v>25000</v>
      </c>
      <c r="H12" s="12">
        <v>25000</v>
      </c>
      <c r="I12" s="12">
        <v>0</v>
      </c>
      <c r="J12" s="12">
        <v>0</v>
      </c>
      <c r="K12" s="32" t="s">
        <v>64</v>
      </c>
    </row>
    <row r="13" spans="1:11" ht="30" customHeight="1">
      <c r="A13" s="6">
        <v>3</v>
      </c>
      <c r="B13" s="43" t="s">
        <v>19</v>
      </c>
      <c r="C13" s="43" t="s">
        <v>20</v>
      </c>
      <c r="D13" s="43" t="s">
        <v>18</v>
      </c>
      <c r="E13" s="13" t="s">
        <v>40</v>
      </c>
      <c r="F13" s="12">
        <v>930738</v>
      </c>
      <c r="G13" s="12">
        <v>930738</v>
      </c>
      <c r="H13" s="12">
        <v>930738</v>
      </c>
      <c r="I13" s="12">
        <v>0</v>
      </c>
      <c r="J13" s="12">
        <v>0</v>
      </c>
      <c r="K13" s="32" t="s">
        <v>64</v>
      </c>
    </row>
    <row r="14" spans="1:11" s="20" customFormat="1" ht="30" customHeight="1">
      <c r="A14" s="17">
        <v>4</v>
      </c>
      <c r="B14" s="43" t="s">
        <v>19</v>
      </c>
      <c r="C14" s="43" t="s">
        <v>20</v>
      </c>
      <c r="D14" s="43" t="s">
        <v>18</v>
      </c>
      <c r="E14" s="18" t="s">
        <v>68</v>
      </c>
      <c r="F14" s="19">
        <v>200000</v>
      </c>
      <c r="G14" s="19">
        <v>200000</v>
      </c>
      <c r="H14" s="19">
        <v>200000</v>
      </c>
      <c r="I14" s="19">
        <v>0</v>
      </c>
      <c r="J14" s="19">
        <v>0</v>
      </c>
      <c r="K14" s="32" t="s">
        <v>64</v>
      </c>
    </row>
    <row r="15" spans="1:11" s="37" customFormat="1" ht="15" customHeight="1">
      <c r="A15" s="34"/>
      <c r="B15" s="44" t="s">
        <v>19</v>
      </c>
      <c r="C15" s="44" t="s">
        <v>20</v>
      </c>
      <c r="D15" s="44" t="s">
        <v>18</v>
      </c>
      <c r="E15" s="35" t="s">
        <v>31</v>
      </c>
      <c r="F15" s="36">
        <f>SUM(F12:F14)</f>
        <v>1155738</v>
      </c>
      <c r="G15" s="36">
        <f>SUM(G12:G14)</f>
        <v>1155738</v>
      </c>
      <c r="H15" s="36">
        <f>SUM(H12:H14)</f>
        <v>1155738</v>
      </c>
      <c r="I15" s="36">
        <f>SUM(I12:I14)</f>
        <v>0</v>
      </c>
      <c r="J15" s="36">
        <f>SUM(J12:J14)</f>
        <v>0</v>
      </c>
      <c r="K15" s="33"/>
    </row>
    <row r="16" spans="1:11" s="20" customFormat="1" ht="39.75" customHeight="1">
      <c r="A16" s="17">
        <v>5</v>
      </c>
      <c r="B16" s="43" t="s">
        <v>21</v>
      </c>
      <c r="C16" s="43" t="s">
        <v>22</v>
      </c>
      <c r="D16" s="43" t="s">
        <v>18</v>
      </c>
      <c r="E16" s="18" t="s">
        <v>54</v>
      </c>
      <c r="F16" s="19">
        <v>10000</v>
      </c>
      <c r="G16" s="19">
        <v>10000</v>
      </c>
      <c r="H16" s="19">
        <v>10000</v>
      </c>
      <c r="I16" s="19">
        <v>0</v>
      </c>
      <c r="J16" s="19">
        <v>0</v>
      </c>
      <c r="K16" s="32" t="s">
        <v>64</v>
      </c>
    </row>
    <row r="17" spans="1:11" s="20" customFormat="1" ht="30" customHeight="1">
      <c r="A17" s="17">
        <v>6</v>
      </c>
      <c r="B17" s="43" t="s">
        <v>32</v>
      </c>
      <c r="C17" s="43" t="s">
        <v>23</v>
      </c>
      <c r="D17" s="43" t="s">
        <v>33</v>
      </c>
      <c r="E17" s="18" t="s">
        <v>55</v>
      </c>
      <c r="F17" s="19">
        <v>25000</v>
      </c>
      <c r="G17" s="19">
        <v>25000</v>
      </c>
      <c r="H17" s="19">
        <v>25000</v>
      </c>
      <c r="I17" s="19">
        <v>0</v>
      </c>
      <c r="J17" s="19">
        <v>0</v>
      </c>
      <c r="K17" s="32" t="s">
        <v>64</v>
      </c>
    </row>
    <row r="18" spans="1:11" s="20" customFormat="1" ht="30" customHeight="1">
      <c r="A18" s="17">
        <v>7</v>
      </c>
      <c r="B18" s="45" t="s">
        <v>38</v>
      </c>
      <c r="C18" s="45" t="s">
        <v>39</v>
      </c>
      <c r="D18" s="45" t="s">
        <v>18</v>
      </c>
      <c r="E18" s="18" t="s">
        <v>60</v>
      </c>
      <c r="F18" s="19">
        <v>90000</v>
      </c>
      <c r="G18" s="19">
        <v>90000</v>
      </c>
      <c r="H18" s="19">
        <v>90000</v>
      </c>
      <c r="I18" s="19">
        <v>0</v>
      </c>
      <c r="J18" s="19">
        <v>0</v>
      </c>
      <c r="K18" s="32" t="s">
        <v>64</v>
      </c>
    </row>
    <row r="19" spans="1:11" s="20" customFormat="1" ht="30" customHeight="1">
      <c r="A19" s="17">
        <v>8</v>
      </c>
      <c r="B19" s="45" t="s">
        <v>24</v>
      </c>
      <c r="C19" s="45" t="s">
        <v>25</v>
      </c>
      <c r="D19" s="45" t="s">
        <v>18</v>
      </c>
      <c r="E19" s="18" t="s">
        <v>71</v>
      </c>
      <c r="F19" s="19">
        <v>450000</v>
      </c>
      <c r="G19" s="19">
        <v>450000</v>
      </c>
      <c r="H19" s="19">
        <v>450000</v>
      </c>
      <c r="I19" s="19">
        <v>0</v>
      </c>
      <c r="J19" s="19">
        <v>0</v>
      </c>
      <c r="K19" s="32" t="s">
        <v>64</v>
      </c>
    </row>
    <row r="20" spans="1:11" s="20" customFormat="1" ht="39.75" customHeight="1">
      <c r="A20" s="17">
        <v>9</v>
      </c>
      <c r="B20" s="45" t="s">
        <v>24</v>
      </c>
      <c r="C20" s="45" t="s">
        <v>25</v>
      </c>
      <c r="D20" s="45" t="s">
        <v>18</v>
      </c>
      <c r="E20" s="18" t="s">
        <v>56</v>
      </c>
      <c r="F20" s="19">
        <v>30000</v>
      </c>
      <c r="G20" s="19">
        <v>30000</v>
      </c>
      <c r="H20" s="19">
        <v>30000</v>
      </c>
      <c r="I20" s="19">
        <v>0</v>
      </c>
      <c r="J20" s="19">
        <v>0</v>
      </c>
      <c r="K20" s="32" t="s">
        <v>64</v>
      </c>
    </row>
    <row r="21" spans="1:11" s="20" customFormat="1" ht="39.75" customHeight="1">
      <c r="A21" s="17">
        <v>10</v>
      </c>
      <c r="B21" s="45" t="s">
        <v>24</v>
      </c>
      <c r="C21" s="45" t="s">
        <v>25</v>
      </c>
      <c r="D21" s="45" t="s">
        <v>18</v>
      </c>
      <c r="E21" s="18" t="s">
        <v>57</v>
      </c>
      <c r="F21" s="19">
        <v>84000</v>
      </c>
      <c r="G21" s="19">
        <v>50000</v>
      </c>
      <c r="H21" s="19">
        <v>50000</v>
      </c>
      <c r="I21" s="19">
        <v>0</v>
      </c>
      <c r="J21" s="19">
        <v>0</v>
      </c>
      <c r="K21" s="32" t="s">
        <v>64</v>
      </c>
    </row>
    <row r="22" spans="1:11" s="20" customFormat="1" ht="30" customHeight="1">
      <c r="A22" s="17">
        <v>11</v>
      </c>
      <c r="B22" s="45" t="s">
        <v>24</v>
      </c>
      <c r="C22" s="45" t="s">
        <v>25</v>
      </c>
      <c r="D22" s="45" t="s">
        <v>18</v>
      </c>
      <c r="E22" s="18" t="s">
        <v>58</v>
      </c>
      <c r="F22" s="19">
        <v>92893</v>
      </c>
      <c r="G22" s="19">
        <v>35000</v>
      </c>
      <c r="H22" s="19">
        <v>35000</v>
      </c>
      <c r="I22" s="19">
        <v>0</v>
      </c>
      <c r="J22" s="19">
        <v>0</v>
      </c>
      <c r="K22" s="32" t="s">
        <v>64</v>
      </c>
    </row>
    <row r="23" spans="1:11" s="20" customFormat="1" ht="30" customHeight="1">
      <c r="A23" s="17">
        <v>12</v>
      </c>
      <c r="B23" s="45" t="s">
        <v>24</v>
      </c>
      <c r="C23" s="45" t="s">
        <v>25</v>
      </c>
      <c r="D23" s="45" t="s">
        <v>18</v>
      </c>
      <c r="E23" s="18" t="s">
        <v>59</v>
      </c>
      <c r="F23" s="19">
        <v>35000</v>
      </c>
      <c r="G23" s="19">
        <v>35000</v>
      </c>
      <c r="H23" s="19">
        <v>35000</v>
      </c>
      <c r="I23" s="19">
        <v>0</v>
      </c>
      <c r="J23" s="19">
        <v>0</v>
      </c>
      <c r="K23" s="32" t="s">
        <v>64</v>
      </c>
    </row>
    <row r="24" spans="1:11" s="37" customFormat="1" ht="15" customHeight="1">
      <c r="A24" s="34"/>
      <c r="B24" s="46" t="s">
        <v>24</v>
      </c>
      <c r="C24" s="46" t="s">
        <v>25</v>
      </c>
      <c r="D24" s="46" t="s">
        <v>18</v>
      </c>
      <c r="E24" s="35" t="s">
        <v>31</v>
      </c>
      <c r="F24" s="36">
        <f>SUM(F19:F23)</f>
        <v>691893</v>
      </c>
      <c r="G24" s="36">
        <f>SUM(G19:G23)</f>
        <v>600000</v>
      </c>
      <c r="H24" s="36">
        <f>SUM(H19:H23)</f>
        <v>600000</v>
      </c>
      <c r="I24" s="36">
        <f>SUM(I19:I23)</f>
        <v>0</v>
      </c>
      <c r="J24" s="36">
        <f>SUM(J19:J23)</f>
        <v>0</v>
      </c>
      <c r="K24" s="33"/>
    </row>
    <row r="25" spans="1:11" s="20" customFormat="1" ht="37.5" customHeight="1">
      <c r="A25" s="17">
        <v>13</v>
      </c>
      <c r="B25" s="45" t="s">
        <v>24</v>
      </c>
      <c r="C25" s="45" t="s">
        <v>34</v>
      </c>
      <c r="D25" s="45" t="s">
        <v>18</v>
      </c>
      <c r="E25" s="18" t="s">
        <v>65</v>
      </c>
      <c r="F25" s="19">
        <v>27000</v>
      </c>
      <c r="G25" s="19">
        <v>27000</v>
      </c>
      <c r="H25" s="19">
        <v>27000</v>
      </c>
      <c r="I25" s="19">
        <v>0</v>
      </c>
      <c r="J25" s="19">
        <v>0</v>
      </c>
      <c r="K25" s="32" t="s">
        <v>64</v>
      </c>
    </row>
    <row r="26" spans="1:11" s="20" customFormat="1" ht="30" customHeight="1">
      <c r="A26" s="17">
        <v>14</v>
      </c>
      <c r="B26" s="45" t="s">
        <v>26</v>
      </c>
      <c r="C26" s="45" t="s">
        <v>27</v>
      </c>
      <c r="D26" s="45" t="s">
        <v>18</v>
      </c>
      <c r="E26" s="18" t="s">
        <v>49</v>
      </c>
      <c r="F26" s="19">
        <v>700000</v>
      </c>
      <c r="G26" s="19">
        <v>700000</v>
      </c>
      <c r="H26" s="19">
        <v>700000</v>
      </c>
      <c r="I26" s="19">
        <v>0</v>
      </c>
      <c r="J26" s="19">
        <v>0</v>
      </c>
      <c r="K26" s="32" t="s">
        <v>64</v>
      </c>
    </row>
    <row r="27" spans="1:11" ht="30" customHeight="1">
      <c r="A27" s="6">
        <v>15</v>
      </c>
      <c r="B27" s="43" t="s">
        <v>26</v>
      </c>
      <c r="C27" s="43" t="s">
        <v>28</v>
      </c>
      <c r="D27" s="43" t="s">
        <v>18</v>
      </c>
      <c r="E27" s="13" t="s">
        <v>41</v>
      </c>
      <c r="F27" s="12">
        <v>90000</v>
      </c>
      <c r="G27" s="12">
        <v>90000</v>
      </c>
      <c r="H27" s="12">
        <v>90000</v>
      </c>
      <c r="I27" s="12">
        <v>0</v>
      </c>
      <c r="J27" s="12">
        <v>0</v>
      </c>
      <c r="K27" s="32" t="s">
        <v>64</v>
      </c>
    </row>
    <row r="28" spans="1:11" ht="30" customHeight="1">
      <c r="A28" s="21">
        <v>16</v>
      </c>
      <c r="B28" s="43" t="s">
        <v>26</v>
      </c>
      <c r="C28" s="43" t="s">
        <v>28</v>
      </c>
      <c r="D28" s="43" t="s">
        <v>18</v>
      </c>
      <c r="E28" s="22" t="s">
        <v>44</v>
      </c>
      <c r="F28" s="12">
        <v>100000</v>
      </c>
      <c r="G28" s="12">
        <v>100000</v>
      </c>
      <c r="H28" s="12">
        <v>100000</v>
      </c>
      <c r="I28" s="12">
        <v>0</v>
      </c>
      <c r="J28" s="12">
        <v>0</v>
      </c>
      <c r="K28" s="32" t="s">
        <v>64</v>
      </c>
    </row>
    <row r="29" spans="1:11" ht="30" customHeight="1">
      <c r="A29" s="21">
        <v>17</v>
      </c>
      <c r="B29" s="43" t="s">
        <v>26</v>
      </c>
      <c r="C29" s="43" t="s">
        <v>28</v>
      </c>
      <c r="D29" s="43" t="s">
        <v>18</v>
      </c>
      <c r="E29" s="22" t="s">
        <v>48</v>
      </c>
      <c r="F29" s="12">
        <v>40000</v>
      </c>
      <c r="G29" s="12">
        <v>40000</v>
      </c>
      <c r="H29" s="12">
        <v>40000</v>
      </c>
      <c r="I29" s="12">
        <v>0</v>
      </c>
      <c r="J29" s="12">
        <v>0</v>
      </c>
      <c r="K29" s="32" t="s">
        <v>64</v>
      </c>
    </row>
    <row r="30" spans="1:11" ht="30" customHeight="1">
      <c r="A30" s="21">
        <v>18</v>
      </c>
      <c r="B30" s="43" t="s">
        <v>26</v>
      </c>
      <c r="C30" s="43" t="s">
        <v>28</v>
      </c>
      <c r="D30" s="43" t="s">
        <v>18</v>
      </c>
      <c r="E30" s="22" t="s">
        <v>63</v>
      </c>
      <c r="F30" s="12">
        <v>150000</v>
      </c>
      <c r="G30" s="12">
        <v>150000</v>
      </c>
      <c r="H30" s="12">
        <v>150000</v>
      </c>
      <c r="I30" s="12">
        <v>0</v>
      </c>
      <c r="J30" s="12">
        <v>0</v>
      </c>
      <c r="K30" s="32" t="s">
        <v>64</v>
      </c>
    </row>
    <row r="31" spans="1:11" s="41" customFormat="1" ht="15" customHeight="1">
      <c r="A31" s="38"/>
      <c r="B31" s="44" t="s">
        <v>26</v>
      </c>
      <c r="C31" s="44" t="s">
        <v>28</v>
      </c>
      <c r="D31" s="44" t="s">
        <v>18</v>
      </c>
      <c r="E31" s="39" t="s">
        <v>31</v>
      </c>
      <c r="F31" s="40">
        <f>SUM(F27:F30)</f>
        <v>380000</v>
      </c>
      <c r="G31" s="40">
        <f>SUM(G27:G30)</f>
        <v>380000</v>
      </c>
      <c r="H31" s="40">
        <f>SUM(H27:H30)</f>
        <v>380000</v>
      </c>
      <c r="I31" s="40">
        <f>SUM(I27:I30)</f>
        <v>0</v>
      </c>
      <c r="J31" s="40">
        <f>SUM(J27:J30)</f>
        <v>0</v>
      </c>
      <c r="K31" s="33"/>
    </row>
    <row r="32" spans="1:11" ht="30" customHeight="1">
      <c r="A32" s="21">
        <v>19</v>
      </c>
      <c r="B32" s="47" t="s">
        <v>45</v>
      </c>
      <c r="C32" s="47" t="s">
        <v>46</v>
      </c>
      <c r="D32" s="47" t="s">
        <v>18</v>
      </c>
      <c r="E32" s="22" t="s">
        <v>47</v>
      </c>
      <c r="F32" s="12">
        <v>35000</v>
      </c>
      <c r="G32" s="12">
        <v>35000</v>
      </c>
      <c r="H32" s="12">
        <v>35000</v>
      </c>
      <c r="I32" s="12">
        <v>0</v>
      </c>
      <c r="J32" s="12">
        <v>0</v>
      </c>
      <c r="K32" s="32" t="s">
        <v>64</v>
      </c>
    </row>
    <row r="33" spans="1:11" ht="39.75" customHeight="1">
      <c r="A33" s="21">
        <v>20</v>
      </c>
      <c r="B33" s="47" t="s">
        <v>45</v>
      </c>
      <c r="C33" s="47" t="s">
        <v>46</v>
      </c>
      <c r="D33" s="47" t="s">
        <v>18</v>
      </c>
      <c r="E33" s="22" t="s">
        <v>50</v>
      </c>
      <c r="F33" s="12">
        <v>87000</v>
      </c>
      <c r="G33" s="12">
        <v>87000</v>
      </c>
      <c r="H33" s="12">
        <v>87000</v>
      </c>
      <c r="I33" s="12">
        <v>0</v>
      </c>
      <c r="J33" s="12">
        <v>0</v>
      </c>
      <c r="K33" s="32" t="s">
        <v>64</v>
      </c>
    </row>
    <row r="34" spans="1:11" ht="39.75" customHeight="1">
      <c r="A34" s="21">
        <v>21</v>
      </c>
      <c r="B34" s="47" t="s">
        <v>45</v>
      </c>
      <c r="C34" s="47" t="s">
        <v>46</v>
      </c>
      <c r="D34" s="47" t="s">
        <v>18</v>
      </c>
      <c r="E34" s="22" t="s">
        <v>51</v>
      </c>
      <c r="F34" s="12">
        <v>60000</v>
      </c>
      <c r="G34" s="12">
        <v>60000</v>
      </c>
      <c r="H34" s="12">
        <v>60000</v>
      </c>
      <c r="I34" s="12">
        <v>0</v>
      </c>
      <c r="J34" s="12">
        <v>0</v>
      </c>
      <c r="K34" s="32" t="s">
        <v>64</v>
      </c>
    </row>
    <row r="35" spans="1:11" s="41" customFormat="1" ht="15" customHeight="1">
      <c r="A35" s="38"/>
      <c r="B35" s="48" t="s">
        <v>45</v>
      </c>
      <c r="C35" s="48" t="s">
        <v>46</v>
      </c>
      <c r="D35" s="48" t="s">
        <v>18</v>
      </c>
      <c r="E35" s="39" t="s">
        <v>31</v>
      </c>
      <c r="F35" s="40">
        <f>SUM(F32:F34)</f>
        <v>182000</v>
      </c>
      <c r="G35" s="40">
        <f>SUM(G32:G34)</f>
        <v>182000</v>
      </c>
      <c r="H35" s="40">
        <f>SUM(H32:H34)</f>
        <v>182000</v>
      </c>
      <c r="I35" s="40">
        <f>SUM(I32:I34)</f>
        <v>0</v>
      </c>
      <c r="J35" s="40">
        <f>SUM(J32:J34)</f>
        <v>0</v>
      </c>
      <c r="K35" s="33"/>
    </row>
    <row r="36" spans="1:11" ht="30" customHeight="1">
      <c r="A36" s="21">
        <v>22</v>
      </c>
      <c r="B36" s="47" t="s">
        <v>45</v>
      </c>
      <c r="C36" s="47" t="s">
        <v>52</v>
      </c>
      <c r="D36" s="47" t="s">
        <v>18</v>
      </c>
      <c r="E36" s="22" t="s">
        <v>53</v>
      </c>
      <c r="F36" s="12">
        <v>80000</v>
      </c>
      <c r="G36" s="12">
        <v>80000</v>
      </c>
      <c r="H36" s="12">
        <v>80000</v>
      </c>
      <c r="I36" s="12">
        <v>0</v>
      </c>
      <c r="J36" s="12">
        <v>0</v>
      </c>
      <c r="K36" s="32" t="s">
        <v>64</v>
      </c>
    </row>
    <row r="37" spans="1:11" ht="30" customHeight="1">
      <c r="A37" s="21">
        <v>23</v>
      </c>
      <c r="B37" s="47" t="s">
        <v>29</v>
      </c>
      <c r="C37" s="47" t="s">
        <v>30</v>
      </c>
      <c r="D37" s="47" t="s">
        <v>35</v>
      </c>
      <c r="E37" s="22" t="s">
        <v>43</v>
      </c>
      <c r="F37" s="12">
        <v>200000</v>
      </c>
      <c r="G37" s="12">
        <v>200000</v>
      </c>
      <c r="H37" s="12">
        <v>200000</v>
      </c>
      <c r="I37" s="12">
        <v>0</v>
      </c>
      <c r="J37" s="12">
        <v>0</v>
      </c>
      <c r="K37" s="32" t="s">
        <v>64</v>
      </c>
    </row>
    <row r="38" spans="1:11" ht="30" customHeight="1">
      <c r="A38" s="21">
        <v>24</v>
      </c>
      <c r="B38" s="47" t="s">
        <v>29</v>
      </c>
      <c r="C38" s="47" t="s">
        <v>30</v>
      </c>
      <c r="D38" s="47" t="s">
        <v>18</v>
      </c>
      <c r="E38" s="22" t="s">
        <v>42</v>
      </c>
      <c r="F38" s="12">
        <v>12000000</v>
      </c>
      <c r="G38" s="12">
        <v>600000</v>
      </c>
      <c r="H38" s="12">
        <v>600000</v>
      </c>
      <c r="I38" s="12">
        <v>0</v>
      </c>
      <c r="J38" s="12">
        <v>0</v>
      </c>
      <c r="K38" s="32" t="s">
        <v>64</v>
      </c>
    </row>
    <row r="39" spans="1:11" s="41" customFormat="1" ht="15" customHeight="1">
      <c r="A39" s="38"/>
      <c r="B39" s="48" t="s">
        <v>29</v>
      </c>
      <c r="C39" s="48" t="s">
        <v>30</v>
      </c>
      <c r="D39" s="48" t="s">
        <v>18</v>
      </c>
      <c r="E39" s="39" t="s">
        <v>31</v>
      </c>
      <c r="F39" s="40">
        <f>SUM(F37:F38)</f>
        <v>12200000</v>
      </c>
      <c r="G39" s="40">
        <f>SUM(G37:G38)</f>
        <v>800000</v>
      </c>
      <c r="H39" s="40">
        <f>SUM(H37:H38)</f>
        <v>800000</v>
      </c>
      <c r="I39" s="40">
        <f>SUM(I37:I38)</f>
        <v>0</v>
      </c>
      <c r="J39" s="40">
        <f>SUM(J37:J38)</f>
        <v>0</v>
      </c>
      <c r="K39" s="33"/>
    </row>
    <row r="40" spans="1:11" ht="19.5" customHeight="1">
      <c r="A40" s="78" t="s">
        <v>9</v>
      </c>
      <c r="B40" s="78"/>
      <c r="C40" s="78"/>
      <c r="D40" s="78"/>
      <c r="E40" s="78"/>
      <c r="F40" s="14">
        <f>SUM(F11:F39)-F15-F24-F31-F35-F39</f>
        <v>15841631</v>
      </c>
      <c r="G40" s="14">
        <f>SUM(G11:G39)-G15-G24-G31-G35-G39</f>
        <v>4349738</v>
      </c>
      <c r="H40" s="14">
        <f>SUM(H11:H39)-H15-H24-H31-H35-H39</f>
        <v>4349738</v>
      </c>
      <c r="I40" s="14">
        <f>SUM(I11:I39)-I15-I24-I31-I35-I39</f>
        <v>0</v>
      </c>
      <c r="J40" s="14">
        <f>SUM(J11:J39)-J15-J24-J31-J35-J39</f>
        <v>0</v>
      </c>
      <c r="K40" s="8" t="s">
        <v>2</v>
      </c>
    </row>
    <row r="41" ht="14.25" customHeight="1"/>
    <row r="43" ht="8.25" customHeight="1"/>
    <row r="44" ht="13.5" customHeight="1">
      <c r="I44" s="23"/>
    </row>
    <row r="45" ht="2.25" customHeight="1"/>
  </sheetData>
  <mergeCells count="16">
    <mergeCell ref="J2:K3"/>
    <mergeCell ref="A1:K1"/>
    <mergeCell ref="H7:H9"/>
    <mergeCell ref="K5:K9"/>
    <mergeCell ref="G5:J5"/>
    <mergeCell ref="H6:J6"/>
    <mergeCell ref="I7:I9"/>
    <mergeCell ref="J7:J9"/>
    <mergeCell ref="G6:G9"/>
    <mergeCell ref="F5:F9"/>
    <mergeCell ref="A40:E40"/>
    <mergeCell ref="A5:A9"/>
    <mergeCell ref="B5:B9"/>
    <mergeCell ref="C5:C9"/>
    <mergeCell ref="E5:E9"/>
    <mergeCell ref="D5:D9"/>
  </mergeCells>
  <printOptions horizontalCentered="1"/>
  <pageMargins left="0.5" right="0.3937007874015748" top="0.35" bottom="0.1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</cp:lastModifiedBy>
  <cp:lastPrinted>2007-11-15T11:07:43Z</cp:lastPrinted>
  <dcterms:created xsi:type="dcterms:W3CDTF">1998-12-09T13:02:10Z</dcterms:created>
  <dcterms:modified xsi:type="dcterms:W3CDTF">2007-11-15T11:10:39Z</dcterms:modified>
  <cp:category/>
  <cp:version/>
  <cp:contentType/>
  <cp:contentStatus/>
</cp:coreProperties>
</file>