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3"/>
  </bookViews>
  <sheets>
    <sheet name="dochody" sheetId="1" r:id="rId1"/>
    <sheet name="zad.zlec.wydatków" sheetId="2" r:id="rId2"/>
    <sheet name="zad.zlec.dochodów" sheetId="3" r:id="rId3"/>
    <sheet name="Wydatki" sheetId="4" r:id="rId4"/>
  </sheets>
  <definedNames>
    <definedName name="_xlnm.Print_Area" localSheetId="3">'Wydatki'!$A$1:$G$17</definedName>
    <definedName name="_xlnm.Print_Area" localSheetId="2">'zad.zlec.dochodów'!$A$1:$G$31</definedName>
    <definedName name="_xlnm.Print_Area" localSheetId="1">'zad.zlec.wydatków'!$A$1:$G$18</definedName>
  </definedNames>
  <calcPr fullCalcOnLoad="1"/>
</workbook>
</file>

<file path=xl/sharedStrings.xml><?xml version="1.0" encoding="utf-8"?>
<sst xmlns="http://schemas.openxmlformats.org/spreadsheetml/2006/main" count="92" uniqueCount="35">
  <si>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</si>
  <si>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</si>
  <si>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</si>
  <si>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</si>
  <si>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</si>
  <si>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</si>
  <si>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</si>
  <si>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</si>
  <si>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</si>
  <si>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</si>
  <si>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</si>
  <si>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Załącznik Nr 1</t>
  </si>
  <si>
    <t>Zakup usług pozostałych</t>
  </si>
  <si>
    <t xml:space="preserve">Zmiany w planie dochodów budżetowych na 2007  rok </t>
  </si>
  <si>
    <t>Zmiany w planie wydatków  budżetowych na 2007 rok</t>
  </si>
  <si>
    <t>Wynagrodzenia bezosobowe</t>
  </si>
  <si>
    <t>Zmiany w planie wydatków  zadań zleconych na 2007 rok.</t>
  </si>
  <si>
    <t>Załącznik Nr 2 a</t>
  </si>
  <si>
    <t>PLAN PO ZAMIANACH</t>
  </si>
  <si>
    <t>Zmiany w planie dochodów  zadań zleconych na 2007 rok.</t>
  </si>
  <si>
    <t>Załącznik Nr 1 a</t>
  </si>
  <si>
    <t>2010</t>
  </si>
  <si>
    <t>Dotacje celowe otrzymane z budżetu państwa na ralizcję zadań bieżących z zakresu administracji rządowej oraz innych zadań zleconych gminom (związkom gmin) ustawami</t>
  </si>
  <si>
    <t>Zakup materiałów i wyposażenia</t>
  </si>
  <si>
    <t>do Zarzadzenia Burmistrza Sępólna Krajeńskiego</t>
  </si>
  <si>
    <t>Burmistrz</t>
  </si>
  <si>
    <t>Waldemar Stupałkowski</t>
  </si>
  <si>
    <t>3030</t>
  </si>
  <si>
    <t>Różne wydatki na rzecz osób  fizycznych</t>
  </si>
  <si>
    <t>Nr Or.0151-53/07 z dnia 2 listopada 2007 roku</t>
  </si>
  <si>
    <t>DZIAŁ 010</t>
  </si>
  <si>
    <t>01095</t>
  </si>
  <si>
    <t>ROLNICTWO I ŁOWIECTWO</t>
  </si>
  <si>
    <t>Pozostała działalność</t>
  </si>
  <si>
    <t>Różne opłaty i składki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</si>
</sst>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15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15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zoomScale="90" zoomScaleNormal="90" zoomScaleSheetLayoutView="50" workbookViewId="0" topLeftCell="A1">
      <selection activeCell="C7" sqref="C7:C8"/>
    </sheetView>
  </sheetViews>
  <sheetFormatPr defaultColWidth="9.00390625" defaultRowHeight="12.75"/>
  <cols>
    <col min="1" max="1" width="15.75390625" style="65" customWidth="1"/>
    <col min="2" max="2" width="7.875" style="30" customWidth="1"/>
    <col min="3" max="3" width="56.625" style="30" customWidth="1"/>
    <col min="4" max="4" width="18.00390625" style="77" customWidth="1"/>
    <col min="5" max="5" width="19.375" style="77" customWidth="1"/>
    <col min="6" max="6" width="18.00390625" style="77" customWidth="1"/>
    <col min="7" max="7" width="24.25390625" style="77" customWidth="1"/>
    <col min="8" max="84" width="9.125" style="31" customWidth="1"/>
    <col min="85" max="16384" width="9.125" style="30" customWidth="1"/>
  </cols>
  <sheetData>
    <row r="1" spans="1:7" s="43" customFormat="1" ht="18.75">
      <c r="A1" s="96" t="s">
        <v>13</v>
      </c>
      <c r="B1" s="97"/>
      <c r="C1" s="97"/>
      <c r="D1" s="97"/>
      <c r="E1" s="97"/>
      <c r="F1" s="97"/>
      <c r="G1" s="70"/>
    </row>
    <row r="2" spans="1:7" s="43" customFormat="1" ht="12.75">
      <c r="A2" s="62"/>
      <c r="B2" s="42"/>
      <c r="C2" s="42"/>
      <c r="D2" s="71"/>
      <c r="E2" s="71"/>
      <c r="F2" s="98" t="s">
        <v>11</v>
      </c>
      <c r="G2" s="98"/>
    </row>
    <row r="3" spans="1:7" s="43" customFormat="1" ht="12.75">
      <c r="A3" s="62"/>
      <c r="B3" s="42"/>
      <c r="C3" s="42"/>
      <c r="D3" s="71"/>
      <c r="E3" s="71"/>
      <c r="F3" s="99" t="s">
        <v>24</v>
      </c>
      <c r="G3" s="99"/>
    </row>
    <row r="4" spans="1:7" s="43" customFormat="1" ht="12.75" customHeight="1">
      <c r="A4" s="63"/>
      <c r="B4" s="44"/>
      <c r="C4" s="44"/>
      <c r="D4" s="72"/>
      <c r="E4" s="72"/>
      <c r="F4" s="100" t="s">
        <v>29</v>
      </c>
      <c r="G4" s="100"/>
    </row>
    <row r="5" spans="1:7" s="45" customFormat="1" ht="28.5" customHeight="1">
      <c r="A5" s="16" t="s">
        <v>0</v>
      </c>
      <c r="B5" s="37" t="s">
        <v>7</v>
      </c>
      <c r="C5" s="37" t="s">
        <v>1</v>
      </c>
      <c r="D5" s="16" t="s">
        <v>2</v>
      </c>
      <c r="E5" s="16" t="s">
        <v>3</v>
      </c>
      <c r="F5" s="16" t="s">
        <v>4</v>
      </c>
      <c r="G5" s="16" t="s">
        <v>5</v>
      </c>
    </row>
    <row r="6" spans="1:7" s="48" customFormat="1" ht="12.75">
      <c r="A6" s="64">
        <v>1</v>
      </c>
      <c r="B6" s="46">
        <v>2</v>
      </c>
      <c r="C6" s="47">
        <v>3</v>
      </c>
      <c r="D6" s="78">
        <v>4</v>
      </c>
      <c r="E6" s="78">
        <v>5</v>
      </c>
      <c r="F6" s="79">
        <v>6</v>
      </c>
      <c r="G6" s="64">
        <v>7</v>
      </c>
    </row>
    <row r="7" spans="1:24" s="81" customFormat="1" ht="19.5" customHeight="1">
      <c r="A7" s="58" t="s">
        <v>30</v>
      </c>
      <c r="B7" s="58"/>
      <c r="C7" s="57" t="s">
        <v>32</v>
      </c>
      <c r="D7" s="59">
        <v>415970.4</v>
      </c>
      <c r="E7" s="59">
        <f>E8</f>
        <v>158947</v>
      </c>
      <c r="F7" s="59">
        <v>0</v>
      </c>
      <c r="G7" s="92">
        <f>D7+E7-F7</f>
        <v>574917.4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W7" s="5"/>
      <c r="X7" s="5"/>
    </row>
    <row r="8" spans="1:84" s="106" customFormat="1" ht="18.75" customHeight="1">
      <c r="A8" s="36" t="s">
        <v>31</v>
      </c>
      <c r="B8" s="55"/>
      <c r="C8" s="57" t="s">
        <v>33</v>
      </c>
      <c r="D8" s="21">
        <v>209910</v>
      </c>
      <c r="E8" s="22">
        <f>E9</f>
        <v>158947</v>
      </c>
      <c r="F8" s="22">
        <v>0</v>
      </c>
      <c r="G8" s="22">
        <f>D8+E8-F8</f>
        <v>368857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</row>
    <row r="9" spans="1:84" s="24" customFormat="1" ht="38.25">
      <c r="A9" s="18"/>
      <c r="B9" s="33" t="s">
        <v>21</v>
      </c>
      <c r="C9" s="34" t="s">
        <v>22</v>
      </c>
      <c r="D9" s="35">
        <v>196490</v>
      </c>
      <c r="E9" s="19">
        <v>158947</v>
      </c>
      <c r="F9" s="19">
        <v>0</v>
      </c>
      <c r="G9" s="19">
        <f>D9+E9-F9</f>
        <v>355437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20.25" customHeight="1">
      <c r="A10" s="16"/>
      <c r="B10" s="38"/>
      <c r="C10" s="37" t="s">
        <v>6</v>
      </c>
      <c r="D10" s="73">
        <v>32425740.69</v>
      </c>
      <c r="E10" s="73">
        <f>E7</f>
        <v>158947</v>
      </c>
      <c r="F10" s="73">
        <f>F7</f>
        <v>0</v>
      </c>
      <c r="G10" s="73">
        <f>D10+E10-F10</f>
        <v>32584687.69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</row>
    <row r="11" spans="1:84" s="24" customFormat="1" ht="21" customHeight="1">
      <c r="A11" s="49"/>
      <c r="B11" s="49"/>
      <c r="C11" s="50"/>
      <c r="D11" s="66"/>
      <c r="E11" s="31"/>
      <c r="F11" s="32" t="s">
        <v>25</v>
      </c>
      <c r="G11" s="3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24" customFormat="1" ht="23.25" customHeight="1">
      <c r="A12" s="49"/>
      <c r="B12" s="49"/>
      <c r="C12" s="50"/>
      <c r="D12" s="66"/>
      <c r="E12" s="40"/>
      <c r="F12" s="32"/>
      <c r="G12" s="3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5:7" ht="12.75">
      <c r="E13" s="30"/>
      <c r="F13" s="32" t="s">
        <v>26</v>
      </c>
      <c r="G13" s="32"/>
    </row>
    <row r="14" spans="1:84" s="29" customFormat="1" ht="24" customHeight="1">
      <c r="A14" s="25"/>
      <c r="B14" s="26"/>
      <c r="C14" s="51"/>
      <c r="D14" s="67"/>
      <c r="E14" s="75"/>
      <c r="F14" s="75"/>
      <c r="G14" s="75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</row>
    <row r="15" spans="1:84" s="29" customFormat="1" ht="12.75">
      <c r="A15" s="25"/>
      <c r="B15" s="26"/>
      <c r="C15" s="39"/>
      <c r="D15" s="68"/>
      <c r="E15" s="69"/>
      <c r="F15" s="69"/>
      <c r="G15" s="7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</row>
    <row r="16" spans="1:84" s="54" customFormat="1" ht="28.5" customHeight="1">
      <c r="A16" s="25"/>
      <c r="B16" s="53"/>
      <c r="C16" s="52"/>
      <c r="D16" s="75"/>
      <c r="E16" s="75"/>
      <c r="F16" s="75"/>
      <c r="G16" s="75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</row>
    <row r="17" spans="2:7" ht="12.75">
      <c r="B17" s="31"/>
      <c r="C17" s="31"/>
      <c r="D17" s="74"/>
      <c r="E17" s="74"/>
      <c r="F17" s="74"/>
      <c r="G17" s="74"/>
    </row>
    <row r="18" spans="1:84" s="29" customFormat="1" ht="12.75">
      <c r="A18" s="25"/>
      <c r="B18" s="26"/>
      <c r="C18" s="39"/>
      <c r="D18" s="68"/>
      <c r="E18" s="74"/>
      <c r="F18" s="74"/>
      <c r="G18" s="7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</row>
    <row r="19" spans="2:7" ht="12.75">
      <c r="B19" s="31"/>
      <c r="C19" s="31"/>
      <c r="D19" s="74"/>
      <c r="E19" s="74"/>
      <c r="F19" s="74"/>
      <c r="G19" s="74"/>
    </row>
    <row r="20" spans="2:7" ht="20.25" customHeight="1">
      <c r="B20" s="31"/>
      <c r="C20" s="31"/>
      <c r="D20" s="74"/>
      <c r="E20" s="74"/>
      <c r="F20" s="74"/>
      <c r="G20" s="74"/>
    </row>
    <row r="21" spans="2:7" ht="15" customHeight="1">
      <c r="B21" s="31"/>
      <c r="C21" s="31"/>
      <c r="D21" s="74"/>
      <c r="E21" s="69"/>
      <c r="F21" s="69"/>
      <c r="G21" s="76"/>
    </row>
  </sheetData>
  <mergeCells count="4">
    <mergeCell ref="A1:F1"/>
    <mergeCell ref="F2:G2"/>
    <mergeCell ref="F3:G3"/>
    <mergeCell ref="F4:G4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9"/>
  <sheetViews>
    <sheetView workbookViewId="0" topLeftCell="A1">
      <selection activeCell="E12" sqref="E12"/>
    </sheetView>
  </sheetViews>
  <sheetFormatPr defaultColWidth="9.00390625" defaultRowHeight="12.75"/>
  <cols>
    <col min="1" max="1" width="12.125" style="80" customWidth="1"/>
    <col min="2" max="2" width="6.75390625" style="80" customWidth="1"/>
    <col min="3" max="3" width="38.75390625" style="81" customWidth="1"/>
    <col min="4" max="4" width="14.25390625" style="81" bestFit="1" customWidth="1"/>
    <col min="5" max="5" width="15.375" style="81" customWidth="1"/>
    <col min="6" max="6" width="18.875" style="81" customWidth="1"/>
    <col min="7" max="7" width="23.00390625" style="81" customWidth="1"/>
    <col min="8" max="21" width="9.125" style="80" hidden="1" customWidth="1"/>
    <col min="22" max="16384" width="9.125" style="81" customWidth="1"/>
  </cols>
  <sheetData>
    <row r="1" spans="1:7" ht="21.75" customHeight="1">
      <c r="A1" s="102" t="s">
        <v>16</v>
      </c>
      <c r="B1" s="103"/>
      <c r="C1" s="103"/>
      <c r="D1" s="103"/>
      <c r="E1" s="103"/>
      <c r="F1" s="103"/>
      <c r="G1" s="1" t="s">
        <v>8</v>
      </c>
    </row>
    <row r="2" spans="1:7" ht="12.75">
      <c r="A2" s="3"/>
      <c r="B2" s="3"/>
      <c r="C2" s="1"/>
      <c r="D2" s="1"/>
      <c r="E2" s="1"/>
      <c r="F2" s="104" t="s">
        <v>17</v>
      </c>
      <c r="G2" s="104"/>
    </row>
    <row r="3" spans="1:7" ht="12.75">
      <c r="A3" s="5"/>
      <c r="B3" s="5"/>
      <c r="C3" s="2"/>
      <c r="D3" s="2"/>
      <c r="E3" s="2"/>
      <c r="F3" s="99" t="s">
        <v>24</v>
      </c>
      <c r="G3" s="99"/>
    </row>
    <row r="4" spans="1:7" ht="12.75">
      <c r="A4" s="5"/>
      <c r="B4" s="5"/>
      <c r="C4" s="2"/>
      <c r="D4" s="2"/>
      <c r="E4" s="2"/>
      <c r="F4" s="100" t="s">
        <v>29</v>
      </c>
      <c r="G4" s="100"/>
    </row>
    <row r="5" spans="1:24" ht="25.5" customHeight="1">
      <c r="A5" s="10" t="s">
        <v>0</v>
      </c>
      <c r="B5" s="10" t="s">
        <v>7</v>
      </c>
      <c r="C5" s="82" t="s">
        <v>1</v>
      </c>
      <c r="D5" s="83" t="s">
        <v>2</v>
      </c>
      <c r="E5" s="10" t="s">
        <v>3</v>
      </c>
      <c r="F5" s="84" t="s">
        <v>4</v>
      </c>
      <c r="G5" s="11" t="s">
        <v>10</v>
      </c>
      <c r="V5" s="85"/>
      <c r="W5" s="101"/>
      <c r="X5" s="101"/>
    </row>
    <row r="6" spans="1:24" ht="13.5" customHeight="1">
      <c r="A6" s="7">
        <v>1</v>
      </c>
      <c r="B6" s="7">
        <v>2</v>
      </c>
      <c r="C6" s="86">
        <v>3</v>
      </c>
      <c r="D6" s="7">
        <v>4</v>
      </c>
      <c r="E6" s="7">
        <v>5</v>
      </c>
      <c r="F6" s="7">
        <v>6</v>
      </c>
      <c r="G6" s="4">
        <v>7</v>
      </c>
      <c r="W6" s="99"/>
      <c r="X6" s="99"/>
    </row>
    <row r="7" spans="1:21" s="24" customFormat="1" ht="12.75">
      <c r="A7" s="36" t="s">
        <v>30</v>
      </c>
      <c r="B7" s="36"/>
      <c r="C7" s="57" t="s">
        <v>32</v>
      </c>
      <c r="D7" s="21">
        <v>196490</v>
      </c>
      <c r="E7" s="22">
        <f>E8</f>
        <v>351583.91000000003</v>
      </c>
      <c r="F7" s="22">
        <f>F8</f>
        <v>192636.91</v>
      </c>
      <c r="G7" s="13">
        <f aca="true" t="shared" si="0" ref="G7:G13">D7+E7-F7</f>
        <v>355437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4.25" customHeight="1">
      <c r="A8" s="36" t="s">
        <v>31</v>
      </c>
      <c r="B8" s="36"/>
      <c r="C8" s="57" t="s">
        <v>33</v>
      </c>
      <c r="D8" s="21">
        <v>196490</v>
      </c>
      <c r="E8" s="22">
        <f>SUM(E9:E13)</f>
        <v>351583.91000000003</v>
      </c>
      <c r="F8" s="22">
        <f>SUM(F9:F13)</f>
        <v>192636.91</v>
      </c>
      <c r="G8" s="13">
        <f t="shared" si="0"/>
        <v>355437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84" s="24" customFormat="1" ht="12.75">
      <c r="A9" s="18"/>
      <c r="B9" s="33" t="s">
        <v>27</v>
      </c>
      <c r="C9" s="95" t="s">
        <v>28</v>
      </c>
      <c r="D9" s="35">
        <v>192636.91</v>
      </c>
      <c r="E9" s="19">
        <v>0</v>
      </c>
      <c r="F9" s="19">
        <v>192636.91</v>
      </c>
      <c r="G9" s="61">
        <f t="shared" si="0"/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ht="12.75">
      <c r="A10" s="7"/>
      <c r="B10" s="7">
        <v>4170</v>
      </c>
      <c r="C10" s="87" t="s">
        <v>15</v>
      </c>
      <c r="D10" s="60">
        <v>2293.78</v>
      </c>
      <c r="E10" s="60">
        <v>1384.69</v>
      </c>
      <c r="F10" s="60">
        <v>0</v>
      </c>
      <c r="G10" s="61">
        <f t="shared" si="0"/>
        <v>3678.4700000000003</v>
      </c>
      <c r="W10" s="5"/>
      <c r="X10" s="5"/>
    </row>
    <row r="11" spans="1:24" s="9" customFormat="1" ht="12.75">
      <c r="A11" s="7"/>
      <c r="B11" s="7">
        <v>4210</v>
      </c>
      <c r="C11" s="87" t="s">
        <v>23</v>
      </c>
      <c r="D11" s="60">
        <v>559.31</v>
      </c>
      <c r="E11" s="60">
        <v>105.69</v>
      </c>
      <c r="F11" s="60">
        <v>0</v>
      </c>
      <c r="G11" s="93">
        <f t="shared" si="0"/>
        <v>665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5"/>
      <c r="X11" s="5"/>
    </row>
    <row r="12" spans="1:21" s="15" customFormat="1" ht="12.75">
      <c r="A12" s="12"/>
      <c r="B12" s="12">
        <v>4300</v>
      </c>
      <c r="C12" s="87" t="s">
        <v>12</v>
      </c>
      <c r="D12" s="94">
        <v>1000</v>
      </c>
      <c r="E12" s="35">
        <v>1626.65</v>
      </c>
      <c r="F12" s="60">
        <v>0</v>
      </c>
      <c r="G12" s="93">
        <f t="shared" si="0"/>
        <v>2626.65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2.75">
      <c r="A13" s="12"/>
      <c r="B13" s="12">
        <v>4430</v>
      </c>
      <c r="C13" s="87" t="s">
        <v>34</v>
      </c>
      <c r="D13" s="94">
        <v>0</v>
      </c>
      <c r="E13" s="35">
        <v>348466.88</v>
      </c>
      <c r="F13" s="60">
        <v>0</v>
      </c>
      <c r="G13" s="93">
        <f t="shared" si="0"/>
        <v>348466.88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24" customFormat="1" ht="12.75">
      <c r="A14" s="16"/>
      <c r="B14" s="17"/>
      <c r="C14" s="20" t="s">
        <v>18</v>
      </c>
      <c r="D14" s="21">
        <v>6420765</v>
      </c>
      <c r="E14" s="22">
        <f>E7</f>
        <v>351583.91000000003</v>
      </c>
      <c r="F14" s="22">
        <f>F7</f>
        <v>192636.91</v>
      </c>
      <c r="G14" s="13">
        <f>D14+E14-F14</f>
        <v>6579712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s="24" customFormat="1" ht="12.75">
      <c r="A15" s="25"/>
      <c r="B15" s="26"/>
      <c r="C15" s="88"/>
      <c r="D15" s="89"/>
      <c r="E15" s="90"/>
      <c r="F15" s="90"/>
      <c r="G15" s="9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84" s="24" customFormat="1" ht="12.75">
      <c r="A16" s="25"/>
      <c r="B16" s="26"/>
      <c r="D16" s="27"/>
      <c r="E16" s="31"/>
      <c r="F16" s="32" t="s">
        <v>25</v>
      </c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</row>
    <row r="17" spans="3:7" ht="12.75">
      <c r="C17" s="80"/>
      <c r="D17" s="80"/>
      <c r="E17" s="40"/>
      <c r="F17" s="32"/>
      <c r="G17" s="32"/>
    </row>
    <row r="18" spans="3:7" ht="12.75">
      <c r="C18" s="80"/>
      <c r="D18" s="80"/>
      <c r="E18" s="30"/>
      <c r="F18" s="32" t="s">
        <v>26</v>
      </c>
      <c r="G18" s="32"/>
    </row>
    <row r="19" ht="12.75">
      <c r="C19" s="80"/>
    </row>
  </sheetData>
  <mergeCells count="6">
    <mergeCell ref="W5:X5"/>
    <mergeCell ref="W6:X6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5"/>
  <sheetViews>
    <sheetView workbookViewId="0" topLeftCell="A1">
      <selection activeCell="C13" sqref="C13"/>
    </sheetView>
  </sheetViews>
  <sheetFormatPr defaultColWidth="9.00390625" defaultRowHeight="12.75"/>
  <cols>
    <col min="1" max="1" width="12.125" style="80" customWidth="1"/>
    <col min="2" max="2" width="6.75390625" style="80" customWidth="1"/>
    <col min="3" max="3" width="38.75390625" style="81" customWidth="1"/>
    <col min="4" max="4" width="14.25390625" style="81" bestFit="1" customWidth="1"/>
    <col min="5" max="5" width="15.375" style="81" customWidth="1"/>
    <col min="6" max="6" width="18.875" style="81" customWidth="1"/>
    <col min="7" max="7" width="23.00390625" style="81" customWidth="1"/>
    <col min="8" max="21" width="9.125" style="80" hidden="1" customWidth="1"/>
    <col min="22" max="16384" width="9.125" style="81" customWidth="1"/>
  </cols>
  <sheetData>
    <row r="1" spans="1:7" ht="21.75" customHeight="1">
      <c r="A1" s="102" t="s">
        <v>19</v>
      </c>
      <c r="B1" s="103"/>
      <c r="C1" s="103"/>
      <c r="D1" s="103"/>
      <c r="E1" s="103"/>
      <c r="F1" s="103"/>
      <c r="G1" s="1" t="s">
        <v>8</v>
      </c>
    </row>
    <row r="2" spans="1:7" ht="12.75">
      <c r="A2" s="3"/>
      <c r="B2" s="3"/>
      <c r="C2" s="1"/>
      <c r="D2" s="1"/>
      <c r="E2" s="1"/>
      <c r="F2" s="104" t="s">
        <v>20</v>
      </c>
      <c r="G2" s="104"/>
    </row>
    <row r="3" spans="1:7" ht="12.75">
      <c r="A3" s="5"/>
      <c r="B3" s="5"/>
      <c r="C3" s="2"/>
      <c r="D3" s="2"/>
      <c r="E3" s="2"/>
      <c r="F3" s="99" t="s">
        <v>24</v>
      </c>
      <c r="G3" s="99"/>
    </row>
    <row r="4" spans="1:7" ht="12.75">
      <c r="A4" s="5"/>
      <c r="B4" s="5"/>
      <c r="C4" s="2"/>
      <c r="D4" s="2"/>
      <c r="E4" s="2"/>
      <c r="F4" s="100" t="s">
        <v>29</v>
      </c>
      <c r="G4" s="100"/>
    </row>
    <row r="5" spans="1:24" ht="25.5" customHeight="1">
      <c r="A5" s="10" t="s">
        <v>0</v>
      </c>
      <c r="B5" s="10" t="s">
        <v>7</v>
      </c>
      <c r="C5" s="82" t="s">
        <v>1</v>
      </c>
      <c r="D5" s="83" t="s">
        <v>2</v>
      </c>
      <c r="E5" s="10" t="s">
        <v>3</v>
      </c>
      <c r="F5" s="84" t="s">
        <v>4</v>
      </c>
      <c r="G5" s="11" t="s">
        <v>10</v>
      </c>
      <c r="V5" s="85"/>
      <c r="W5" s="101"/>
      <c r="X5" s="101"/>
    </row>
    <row r="6" spans="1:24" ht="13.5" customHeight="1">
      <c r="A6" s="7">
        <v>1</v>
      </c>
      <c r="B6" s="7">
        <v>2</v>
      </c>
      <c r="C6" s="86">
        <v>3</v>
      </c>
      <c r="D6" s="7">
        <v>4</v>
      </c>
      <c r="E6" s="7">
        <v>5</v>
      </c>
      <c r="F6" s="7">
        <v>6</v>
      </c>
      <c r="G6" s="4">
        <v>7</v>
      </c>
      <c r="W6" s="99"/>
      <c r="X6" s="99"/>
    </row>
    <row r="7" spans="1:24" ht="19.5" customHeight="1">
      <c r="A7" s="58" t="s">
        <v>30</v>
      </c>
      <c r="B7" s="58"/>
      <c r="C7" s="57" t="s">
        <v>32</v>
      </c>
      <c r="D7" s="59">
        <v>196490</v>
      </c>
      <c r="E7" s="59">
        <f>E8</f>
        <v>158947</v>
      </c>
      <c r="F7" s="59">
        <v>0</v>
      </c>
      <c r="G7" s="92">
        <f>D7+E7-F7</f>
        <v>355437</v>
      </c>
      <c r="W7" s="5"/>
      <c r="X7" s="5"/>
    </row>
    <row r="8" spans="1:84" s="106" customFormat="1" ht="18.75" customHeight="1">
      <c r="A8" s="36" t="s">
        <v>31</v>
      </c>
      <c r="B8" s="55"/>
      <c r="C8" s="57" t="s">
        <v>33</v>
      </c>
      <c r="D8" s="21">
        <v>196490</v>
      </c>
      <c r="E8" s="22">
        <f>E9</f>
        <v>158947</v>
      </c>
      <c r="F8" s="22">
        <v>0</v>
      </c>
      <c r="G8" s="22">
        <f>D8+E8-F8</f>
        <v>355437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</row>
    <row r="9" spans="1:84" s="24" customFormat="1" ht="38.25">
      <c r="A9" s="18"/>
      <c r="B9" s="33" t="s">
        <v>21</v>
      </c>
      <c r="C9" s="34" t="s">
        <v>22</v>
      </c>
      <c r="D9" s="35">
        <v>196490</v>
      </c>
      <c r="E9" s="19">
        <v>158947</v>
      </c>
      <c r="F9" s="19">
        <v>0</v>
      </c>
      <c r="G9" s="19">
        <f>D9+E9-F9</f>
        <v>355437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1" s="24" customFormat="1" ht="17.25" customHeight="1">
      <c r="A10" s="16"/>
      <c r="B10" s="17"/>
      <c r="C10" s="20" t="s">
        <v>18</v>
      </c>
      <c r="D10" s="21">
        <v>6420765</v>
      </c>
      <c r="E10" s="22">
        <f>E8</f>
        <v>158947</v>
      </c>
      <c r="F10" s="22">
        <f>F8</f>
        <v>0</v>
      </c>
      <c r="G10" s="13">
        <f>D10+E10-F10</f>
        <v>6579712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24" customFormat="1" ht="9.75" customHeight="1">
      <c r="A11" s="25"/>
      <c r="B11" s="26"/>
      <c r="C11" s="88"/>
      <c r="D11" s="89"/>
      <c r="E11" s="90"/>
      <c r="F11" s="90"/>
      <c r="G11" s="9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84" s="24" customFormat="1" ht="12.75">
      <c r="A12" s="25"/>
      <c r="B12" s="26"/>
      <c r="D12" s="27"/>
      <c r="E12" s="31"/>
      <c r="F12" s="32" t="s">
        <v>25</v>
      </c>
      <c r="G12" s="3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</row>
    <row r="13" spans="3:7" ht="12.75">
      <c r="C13" s="80"/>
      <c r="D13" s="80"/>
      <c r="E13" s="40"/>
      <c r="F13" s="32"/>
      <c r="G13" s="32"/>
    </row>
    <row r="14" spans="3:7" ht="12.75">
      <c r="C14" s="80"/>
      <c r="D14" s="80"/>
      <c r="E14" s="30"/>
      <c r="F14" s="32" t="s">
        <v>26</v>
      </c>
      <c r="G14" s="32"/>
    </row>
    <row r="15" ht="12.75">
      <c r="C15" s="80"/>
    </row>
  </sheetData>
  <mergeCells count="6">
    <mergeCell ref="W5:X5"/>
    <mergeCell ref="W6:X6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00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12.125" style="31" customWidth="1"/>
    <col min="2" max="2" width="6.75390625" style="31" customWidth="1"/>
    <col min="3" max="3" width="43.875" style="30" customWidth="1"/>
    <col min="4" max="4" width="14.25390625" style="30" bestFit="1" customWidth="1"/>
    <col min="5" max="5" width="15.375" style="30" customWidth="1"/>
    <col min="6" max="6" width="18.875" style="30" customWidth="1"/>
    <col min="7" max="7" width="23.00390625" style="30" customWidth="1"/>
    <col min="8" max="21" width="9.125" style="31" hidden="1" customWidth="1"/>
    <col min="22" max="16384" width="9.125" style="30" customWidth="1"/>
  </cols>
  <sheetData>
    <row r="1" spans="1:21" s="9" customFormat="1" ht="18.75" customHeight="1">
      <c r="A1" s="102" t="s">
        <v>14</v>
      </c>
      <c r="B1" s="103"/>
      <c r="C1" s="103"/>
      <c r="D1" s="103"/>
      <c r="E1" s="103"/>
      <c r="F1" s="103"/>
      <c r="G1" s="1" t="s">
        <v>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104" t="s">
        <v>9</v>
      </c>
      <c r="G2" s="10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99" t="s">
        <v>24</v>
      </c>
      <c r="G3" s="9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100" t="s">
        <v>29</v>
      </c>
      <c r="G4" s="10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01"/>
      <c r="X5" s="101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99"/>
      <c r="X6" s="99"/>
    </row>
    <row r="7" spans="1:21" s="24" customFormat="1" ht="12.75">
      <c r="A7" s="36" t="s">
        <v>30</v>
      </c>
      <c r="B7" s="36"/>
      <c r="C7" s="57" t="s">
        <v>32</v>
      </c>
      <c r="D7" s="21">
        <v>1042411</v>
      </c>
      <c r="E7" s="22">
        <f>E8</f>
        <v>351583.91000000003</v>
      </c>
      <c r="F7" s="22">
        <f>F8</f>
        <v>192636.91</v>
      </c>
      <c r="G7" s="13">
        <f aca="true" t="shared" si="0" ref="G7:G13">D7+E7-F7</f>
        <v>1201358.0000000002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4.25" customHeight="1">
      <c r="A8" s="36" t="s">
        <v>31</v>
      </c>
      <c r="B8" s="36"/>
      <c r="C8" s="57" t="s">
        <v>33</v>
      </c>
      <c r="D8" s="21">
        <v>342181</v>
      </c>
      <c r="E8" s="22">
        <f>SUM(E9:E13)</f>
        <v>351583.91000000003</v>
      </c>
      <c r="F8" s="22">
        <f>SUM(F9:F13)</f>
        <v>192636.91</v>
      </c>
      <c r="G8" s="13">
        <f t="shared" si="0"/>
        <v>501128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84" s="24" customFormat="1" ht="12.75">
      <c r="A9" s="18"/>
      <c r="B9" s="33" t="s">
        <v>27</v>
      </c>
      <c r="C9" s="95" t="s">
        <v>28</v>
      </c>
      <c r="D9" s="35">
        <v>192636.91</v>
      </c>
      <c r="E9" s="19">
        <v>0</v>
      </c>
      <c r="F9" s="19">
        <v>192636.91</v>
      </c>
      <c r="G9" s="61">
        <f t="shared" si="0"/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s="81" customFormat="1" ht="12.75">
      <c r="A10" s="7"/>
      <c r="B10" s="7">
        <v>4170</v>
      </c>
      <c r="C10" s="87" t="s">
        <v>15</v>
      </c>
      <c r="D10" s="60">
        <v>2293.78</v>
      </c>
      <c r="E10" s="60">
        <v>1384.69</v>
      </c>
      <c r="F10" s="60">
        <v>0</v>
      </c>
      <c r="G10" s="61">
        <f t="shared" si="0"/>
        <v>3678.4700000000003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W10" s="5"/>
      <c r="X10" s="5"/>
    </row>
    <row r="11" spans="1:24" s="9" customFormat="1" ht="12.75">
      <c r="A11" s="7"/>
      <c r="B11" s="7">
        <v>4210</v>
      </c>
      <c r="C11" s="87" t="s">
        <v>23</v>
      </c>
      <c r="D11" s="60">
        <v>559.31</v>
      </c>
      <c r="E11" s="60">
        <v>105.69</v>
      </c>
      <c r="F11" s="60">
        <v>0</v>
      </c>
      <c r="G11" s="93">
        <f t="shared" si="0"/>
        <v>665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5"/>
      <c r="X11" s="5"/>
    </row>
    <row r="12" spans="1:21" s="15" customFormat="1" ht="12.75">
      <c r="A12" s="12"/>
      <c r="B12" s="12">
        <v>4300</v>
      </c>
      <c r="C12" s="87" t="s">
        <v>12</v>
      </c>
      <c r="D12" s="94">
        <v>1000</v>
      </c>
      <c r="E12" s="35">
        <v>1626.65</v>
      </c>
      <c r="F12" s="60">
        <v>0</v>
      </c>
      <c r="G12" s="93">
        <f t="shared" si="0"/>
        <v>2626.65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2.75">
      <c r="A13" s="12"/>
      <c r="B13" s="12">
        <v>4430</v>
      </c>
      <c r="C13" s="87" t="s">
        <v>34</v>
      </c>
      <c r="D13" s="94">
        <v>0</v>
      </c>
      <c r="E13" s="35">
        <v>348466.88</v>
      </c>
      <c r="F13" s="60">
        <v>0</v>
      </c>
      <c r="G13" s="93">
        <f t="shared" si="0"/>
        <v>348466.88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7" ht="18.75" customHeight="1">
      <c r="A14" s="37"/>
      <c r="B14" s="38"/>
      <c r="C14" s="37" t="s">
        <v>6</v>
      </c>
      <c r="D14" s="13">
        <v>33120457.69</v>
      </c>
      <c r="E14" s="21">
        <f>E7</f>
        <v>351583.91000000003</v>
      </c>
      <c r="F14" s="21">
        <f>F7</f>
        <v>192636.91</v>
      </c>
      <c r="G14" s="13">
        <f>D14+E14-F14</f>
        <v>33279404.69</v>
      </c>
    </row>
    <row r="15" spans="1:84" s="24" customFormat="1" ht="20.25" customHeight="1">
      <c r="A15" s="25"/>
      <c r="B15" s="26"/>
      <c r="D15" s="27"/>
      <c r="E15" s="31"/>
      <c r="F15" s="32" t="s">
        <v>25</v>
      </c>
      <c r="G15" s="3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29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s="24" customFormat="1" ht="12.75">
      <c r="A16" s="25"/>
      <c r="B16" s="26"/>
      <c r="C16" s="39"/>
      <c r="D16" s="27"/>
      <c r="E16" s="40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24" customFormat="1" ht="12.75">
      <c r="A17" s="25"/>
      <c r="B17" s="26"/>
      <c r="C17" s="39"/>
      <c r="D17" s="27" t="s">
        <v>8</v>
      </c>
      <c r="E17" s="30"/>
      <c r="F17" s="32" t="s">
        <v>26</v>
      </c>
      <c r="G17" s="3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29"/>
      <c r="X17" s="29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3:7" ht="12.75">
      <c r="C18" s="31"/>
      <c r="D18" s="31"/>
      <c r="E18" s="31"/>
      <c r="F18" s="31"/>
      <c r="G18" s="56"/>
    </row>
    <row r="19" spans="3:7" ht="12.75">
      <c r="C19" s="31"/>
      <c r="D19" s="56"/>
      <c r="E19" s="31"/>
      <c r="F19" s="56"/>
      <c r="G19" s="56"/>
    </row>
    <row r="20" spans="3:7" ht="12.75">
      <c r="C20" s="31"/>
      <c r="D20" s="31"/>
      <c r="E20" s="56"/>
      <c r="F20" s="31"/>
      <c r="G20" s="56">
        <f>G14-D14</f>
        <v>158947</v>
      </c>
    </row>
    <row r="21" spans="3:7" ht="12.75">
      <c r="C21" s="31"/>
      <c r="D21" s="31"/>
      <c r="E21" s="56"/>
      <c r="F21" s="31"/>
      <c r="G21" s="31"/>
    </row>
    <row r="22" spans="3:7" ht="12.75">
      <c r="C22" s="31"/>
      <c r="D22" s="31"/>
      <c r="E22" s="41"/>
      <c r="F22" s="41"/>
      <c r="G22" s="31"/>
    </row>
    <row r="23" spans="3:7" ht="12.75">
      <c r="C23" s="31"/>
      <c r="D23" s="56"/>
      <c r="E23" s="56"/>
      <c r="F23" s="31"/>
      <c r="G23" s="31"/>
    </row>
    <row r="24" spans="3:7" ht="12.75">
      <c r="C24" s="31"/>
      <c r="D24" s="31"/>
      <c r="E24" s="56"/>
      <c r="F24" s="31"/>
      <c r="G24" s="31"/>
    </row>
    <row r="25" spans="3:7" ht="12.75">
      <c r="C25" s="31"/>
      <c r="D25" s="31"/>
      <c r="E25" s="56"/>
      <c r="F25" s="31"/>
      <c r="G25" s="31"/>
    </row>
    <row r="26" spans="3:7" ht="12.75">
      <c r="C26" s="31"/>
      <c r="D26" s="31"/>
      <c r="E26" s="31"/>
      <c r="F26" s="31"/>
      <c r="G26" s="31"/>
    </row>
    <row r="27" spans="3:7" ht="12.75">
      <c r="C27" s="31"/>
      <c r="D27" s="31"/>
      <c r="E27" s="31"/>
      <c r="F27" s="31"/>
      <c r="G27" s="31"/>
    </row>
    <row r="28" spans="3:7" ht="12.75">
      <c r="C28" s="31"/>
      <c r="D28" s="31"/>
      <c r="E28" s="31"/>
      <c r="F28" s="31"/>
      <c r="G28" s="31"/>
    </row>
    <row r="29" spans="3:7" ht="12.75">
      <c r="C29" s="31"/>
      <c r="D29" s="31"/>
      <c r="E29" s="31"/>
      <c r="F29" s="31"/>
      <c r="G29" s="31"/>
    </row>
    <row r="30" spans="3:7" ht="12.75">
      <c r="C30" s="31"/>
      <c r="D30" s="31"/>
      <c r="E30" s="31"/>
      <c r="F30" s="31"/>
      <c r="G30" s="31"/>
    </row>
    <row r="31" spans="3:7" ht="12.75">
      <c r="C31" s="31"/>
      <c r="D31" s="31"/>
      <c r="E31" s="31"/>
      <c r="F31" s="31"/>
      <c r="G31" s="31"/>
    </row>
    <row r="32" spans="3:7" ht="12.75">
      <c r="C32" s="31"/>
      <c r="D32" s="31"/>
      <c r="E32" s="31"/>
      <c r="F32" s="31"/>
      <c r="G32" s="31"/>
    </row>
    <row r="33" spans="3:7" ht="12.75">
      <c r="C33" s="31"/>
      <c r="D33" s="31"/>
      <c r="E33" s="31"/>
      <c r="F33" s="31"/>
      <c r="G33" s="31"/>
    </row>
    <row r="34" spans="3:7" ht="12.75">
      <c r="C34" s="31"/>
      <c r="D34" s="31"/>
      <c r="E34" s="31"/>
      <c r="F34" s="31"/>
      <c r="G34" s="31"/>
    </row>
    <row r="35" spans="3:7" ht="12.75">
      <c r="C35" s="31"/>
      <c r="D35" s="31"/>
      <c r="E35" s="31"/>
      <c r="F35" s="31"/>
      <c r="G35" s="31"/>
    </row>
    <row r="36" spans="3:7" ht="12.75">
      <c r="C36" s="31"/>
      <c r="D36" s="31"/>
      <c r="E36" s="31"/>
      <c r="F36" s="31"/>
      <c r="G36" s="31"/>
    </row>
    <row r="37" spans="3:7" ht="12.75">
      <c r="C37" s="31"/>
      <c r="D37" s="31"/>
      <c r="E37" s="31"/>
      <c r="F37" s="31"/>
      <c r="G37" s="31"/>
    </row>
    <row r="38" spans="22:84" s="31" customFormat="1" ht="12.75"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</row>
    <row r="39" spans="22:84" s="31" customFormat="1" ht="12.75"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</row>
    <row r="40" spans="22:84" s="31" customFormat="1" ht="12.75"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</row>
    <row r="41" spans="22:84" s="31" customFormat="1" ht="12.75"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</row>
    <row r="42" spans="22:84" s="31" customFormat="1" ht="12.75"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</row>
    <row r="43" spans="22:84" s="31" customFormat="1" ht="12.75"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</row>
    <row r="44" spans="22:84" s="31" customFormat="1" ht="12.75"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</row>
    <row r="45" spans="22:84" s="31" customFormat="1" ht="12.75"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</row>
    <row r="46" spans="22:84" s="31" customFormat="1" ht="12.75"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</row>
    <row r="47" spans="22:84" s="31" customFormat="1" ht="12.75"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22:84" s="31" customFormat="1" ht="12.75"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</row>
    <row r="49" spans="22:84" s="31" customFormat="1" ht="12.75"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</row>
    <row r="50" spans="22:84" s="31" customFormat="1" ht="12.75"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</row>
    <row r="51" spans="22:84" s="31" customFormat="1" ht="12.75"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22:84" s="31" customFormat="1" ht="12.75"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</row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ht="12.75">
      <c r="C97" s="31"/>
    </row>
    <row r="98" ht="12.75">
      <c r="C98" s="31"/>
    </row>
    <row r="99" ht="12.75">
      <c r="C99" s="31"/>
    </row>
    <row r="100" ht="12.75">
      <c r="C100" s="31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59" bottom="0.22" header="0.33" footer="0.29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2007-11-02T10:54:50Z</cp:lastPrinted>
  <dcterms:created xsi:type="dcterms:W3CDTF">2000-11-16T08:27:55Z</dcterms:created>
  <dcterms:modified xsi:type="dcterms:W3CDTF">2007-11-02T10:54:56Z</dcterms:modified>
  <cp:category/>
  <cp:version/>
  <cp:contentType/>
  <cp:contentStatus/>
</cp:coreProperties>
</file>