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330" tabRatio="599" activeTab="1"/>
  </bookViews>
  <sheets>
    <sheet name="dochody" sheetId="1" r:id="rId1"/>
    <sheet name="zad.zlec.wydatków" sheetId="2" r:id="rId2"/>
    <sheet name="zad.zlec.dochodów" sheetId="3" r:id="rId3"/>
    <sheet name="Wydatki" sheetId="4" r:id="rId4"/>
  </sheets>
  <definedNames>
    <definedName name="_xlnm.Print_Area" localSheetId="3">'Wydatki'!$A$1:$G$18</definedName>
    <definedName name="_xlnm.Print_Area" localSheetId="2">'zad.zlec.dochodów'!$A$1:$G$31</definedName>
    <definedName name="_xlnm.Print_Area" localSheetId="1">'zad.zlec.wydatków'!$A$1:$G$19</definedName>
  </definedNames>
  <calcPr fullCalcOnLoad="1"/>
</workbook>
</file>

<file path=xl/sharedStrings.xml><?xml version="1.0" encoding="utf-8"?>
<sst xmlns="http://schemas.openxmlformats.org/spreadsheetml/2006/main" count="94" uniqueCount="38">
  <si>
    <t>Rozdział</t>
  </si>
  <si>
    <t>Treść</t>
  </si>
  <si>
    <t>Plan w zł</t>
  </si>
  <si>
    <t>Zwiększenie</t>
  </si>
  <si>
    <t>Zmniejszenie</t>
  </si>
  <si>
    <t>Plan po zmianach</t>
  </si>
  <si>
    <t>PLAN PO ZMIANACH</t>
  </si>
  <si>
    <t>§</t>
  </si>
  <si>
    <t xml:space="preserve"> </t>
  </si>
  <si>
    <t>Załącznik Nr 2</t>
  </si>
  <si>
    <t xml:space="preserve"> Plan po zmianach   </t>
  </si>
  <si>
    <t>Załącznik Nr 1</t>
  </si>
  <si>
    <t>Zakup usług pozostałych</t>
  </si>
  <si>
    <t xml:space="preserve">Zmiany w planie dochodów budżetowych na 2007  rok </t>
  </si>
  <si>
    <t>Zmiany w planie wydatków  budżetowych na 2007 rok</t>
  </si>
  <si>
    <t>Wynagrodzenia bezosobowe</t>
  </si>
  <si>
    <t>Zmiany w planie wydatków  zadań zleconych na 2007 rok.</t>
  </si>
  <si>
    <t>Załącznik Nr 2 a</t>
  </si>
  <si>
    <t>DZIAŁ 751</t>
  </si>
  <si>
    <t>URZĘDY NACZELNYCH ORGANÓW WŁADZY PAŃSTWOWEJ, KONTROLI I OCHRONY PRAWA ORAZ SĄDOWNICTWA</t>
  </si>
  <si>
    <t>PLAN PO ZAMIANACH</t>
  </si>
  <si>
    <t>Zmiany w planie dochodów  zadań zleconych na 2007 rok.</t>
  </si>
  <si>
    <t>Załącznik Nr 1 a</t>
  </si>
  <si>
    <t>2010</t>
  </si>
  <si>
    <t>Dotacje celowe otrzymane z budżetu państwa na ralizcję zadań bieżących z zakresu administracji rządowej oraz innych zadań zleconych gminom (związkom gmin) ustawami</t>
  </si>
  <si>
    <t>75108</t>
  </si>
  <si>
    <t>Wybory do Sejmu i Senatu</t>
  </si>
  <si>
    <t>Podróże służbowe krajowe</t>
  </si>
  <si>
    <t>DZIAŁ751</t>
  </si>
  <si>
    <t>Zakup materiałów i wyposażenia</t>
  </si>
  <si>
    <t>do Zarzadzenia Burmistrza Sępólna Krajeńskiego</t>
  </si>
  <si>
    <t>Nr Or.0151-45/07 z dnia 5 października 2007 roku</t>
  </si>
  <si>
    <t>Burmistrz</t>
  </si>
  <si>
    <t>Waldemar Stupałkowski</t>
  </si>
  <si>
    <t>3030</t>
  </si>
  <si>
    <t>Różne wydatki na rzecz osób  fizycznych</t>
  </si>
  <si>
    <t>Zakup akcesoriów komputerowych, wtym programów i licencji</t>
  </si>
  <si>
    <t>Zakup akcesoriów komputerowych, w tym programów i licencji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</si>
</sst>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0.0"/>
    <numFmt numFmtId="171" formatCode="0.000"/>
    <numFmt numFmtId="172" formatCode="#,##0.0"/>
    <numFmt numFmtId="173" formatCode="[$€-2]\ #,##0.00_);[Red]\([$€-2]\ #,##0.00\)"/>
  </numFmts>
  <fonts count="10">
    <font>
      <sz val="10"/>
      <name val="Arial CE"/>
      <family val="0"/>
    </font>
    <font>
      <sz val="14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49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4" fontId="7" fillId="0" borderId="1" xfId="15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3" fontId="8" fillId="0" borderId="0" xfId="15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left" wrapText="1"/>
    </xf>
    <xf numFmtId="4" fontId="8" fillId="0" borderId="1" xfId="15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9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7" xfId="0" applyFont="1" applyBorder="1" applyAlignment="1">
      <alignment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wrapText="1"/>
    </xf>
    <xf numFmtId="4" fontId="0" fillId="0" borderId="0" xfId="0" applyNumberFormat="1" applyFont="1" applyBorder="1" applyAlignment="1">
      <alignment/>
    </xf>
    <xf numFmtId="49" fontId="7" fillId="0" borderId="4" xfId="0" applyNumberFormat="1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" fontId="8" fillId="0" borderId="0" xfId="15" applyNumberFormat="1" applyFont="1" applyBorder="1" applyAlignment="1">
      <alignment horizontal="right" vertical="center"/>
    </xf>
    <xf numFmtId="4" fontId="7" fillId="0" borderId="0" xfId="15" applyNumberFormat="1" applyFont="1" applyBorder="1" applyAlignment="1">
      <alignment horizontal="right" vertical="center"/>
    </xf>
    <xf numFmtId="4" fontId="8" fillId="0" borderId="0" xfId="15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right"/>
    </xf>
    <xf numFmtId="49" fontId="8" fillId="0" borderId="4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4" fontId="7" fillId="0" borderId="0" xfId="15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Border="1" applyAlignment="1">
      <alignment vertical="center"/>
    </xf>
    <xf numFmtId="4" fontId="8" fillId="0" borderId="1" xfId="15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1"/>
  <sheetViews>
    <sheetView zoomScale="90" zoomScaleNormal="90" zoomScaleSheetLayoutView="50" workbookViewId="0" topLeftCell="B1">
      <selection activeCell="C14" sqref="C14"/>
    </sheetView>
  </sheetViews>
  <sheetFormatPr defaultColWidth="9.00390625" defaultRowHeight="12.75"/>
  <cols>
    <col min="1" max="1" width="15.75390625" style="67" customWidth="1"/>
    <col min="2" max="2" width="7.875" style="30" customWidth="1"/>
    <col min="3" max="3" width="56.625" style="30" customWidth="1"/>
    <col min="4" max="4" width="18.00390625" style="79" customWidth="1"/>
    <col min="5" max="5" width="19.375" style="79" customWidth="1"/>
    <col min="6" max="6" width="18.00390625" style="79" customWidth="1"/>
    <col min="7" max="7" width="24.25390625" style="79" customWidth="1"/>
    <col min="8" max="84" width="9.125" style="31" customWidth="1"/>
    <col min="85" max="16384" width="9.125" style="30" customWidth="1"/>
  </cols>
  <sheetData>
    <row r="1" spans="1:7" s="43" customFormat="1" ht="18.75">
      <c r="A1" s="98" t="s">
        <v>13</v>
      </c>
      <c r="B1" s="99"/>
      <c r="C1" s="99"/>
      <c r="D1" s="99"/>
      <c r="E1" s="99"/>
      <c r="F1" s="99"/>
      <c r="G1" s="72"/>
    </row>
    <row r="2" spans="1:7" s="43" customFormat="1" ht="12.75">
      <c r="A2" s="64"/>
      <c r="B2" s="42"/>
      <c r="C2" s="42"/>
      <c r="D2" s="73"/>
      <c r="E2" s="73"/>
      <c r="F2" s="100" t="s">
        <v>11</v>
      </c>
      <c r="G2" s="100"/>
    </row>
    <row r="3" spans="1:7" s="43" customFormat="1" ht="12.75">
      <c r="A3" s="64"/>
      <c r="B3" s="42"/>
      <c r="C3" s="42"/>
      <c r="D3" s="73"/>
      <c r="E3" s="73"/>
      <c r="F3" s="101" t="s">
        <v>30</v>
      </c>
      <c r="G3" s="101"/>
    </row>
    <row r="4" spans="1:7" s="43" customFormat="1" ht="12.75" customHeight="1">
      <c r="A4" s="65"/>
      <c r="B4" s="44"/>
      <c r="C4" s="44"/>
      <c r="D4" s="74"/>
      <c r="E4" s="74"/>
      <c r="F4" s="102" t="s">
        <v>31</v>
      </c>
      <c r="G4" s="102"/>
    </row>
    <row r="5" spans="1:7" s="45" customFormat="1" ht="28.5" customHeight="1">
      <c r="A5" s="16" t="s">
        <v>0</v>
      </c>
      <c r="B5" s="37" t="s">
        <v>7</v>
      </c>
      <c r="C5" s="37" t="s">
        <v>1</v>
      </c>
      <c r="D5" s="16" t="s">
        <v>2</v>
      </c>
      <c r="E5" s="16" t="s">
        <v>3</v>
      </c>
      <c r="F5" s="16" t="s">
        <v>4</v>
      </c>
      <c r="G5" s="16" t="s">
        <v>5</v>
      </c>
    </row>
    <row r="6" spans="1:7" s="48" customFormat="1" ht="12.75">
      <c r="A6" s="66">
        <v>1</v>
      </c>
      <c r="B6" s="46">
        <v>2</v>
      </c>
      <c r="C6" s="47">
        <v>3</v>
      </c>
      <c r="D6" s="80">
        <v>4</v>
      </c>
      <c r="E6" s="80">
        <v>5</v>
      </c>
      <c r="F6" s="81">
        <v>6</v>
      </c>
      <c r="G6" s="66">
        <v>7</v>
      </c>
    </row>
    <row r="7" spans="1:24" s="83" customFormat="1" ht="25.5">
      <c r="A7" s="60" t="s">
        <v>18</v>
      </c>
      <c r="B7" s="60"/>
      <c r="C7" s="58" t="s">
        <v>19</v>
      </c>
      <c r="D7" s="61">
        <v>7088</v>
      </c>
      <c r="E7" s="61">
        <f>E8</f>
        <v>20500</v>
      </c>
      <c r="F7" s="61">
        <v>0</v>
      </c>
      <c r="G7" s="94">
        <f>D7+E7-F7</f>
        <v>27588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W7" s="5"/>
      <c r="X7" s="5"/>
    </row>
    <row r="8" spans="1:84" s="24" customFormat="1" ht="12.75">
      <c r="A8" s="36" t="s">
        <v>25</v>
      </c>
      <c r="B8" s="55"/>
      <c r="C8" s="56" t="s">
        <v>26</v>
      </c>
      <c r="D8" s="21">
        <v>3807</v>
      </c>
      <c r="E8" s="22">
        <f>E9</f>
        <v>20500</v>
      </c>
      <c r="F8" s="22">
        <v>0</v>
      </c>
      <c r="G8" s="22">
        <f>D8+E8-F8</f>
        <v>24307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</row>
    <row r="9" spans="1:84" s="24" customFormat="1" ht="38.25">
      <c r="A9" s="18"/>
      <c r="B9" s="33" t="s">
        <v>23</v>
      </c>
      <c r="C9" s="34" t="s">
        <v>24</v>
      </c>
      <c r="D9" s="35">
        <v>3807</v>
      </c>
      <c r="E9" s="19">
        <v>20500</v>
      </c>
      <c r="F9" s="19">
        <v>0</v>
      </c>
      <c r="G9" s="19">
        <f>D9+E9-F9</f>
        <v>24307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</row>
    <row r="10" spans="1:84" ht="20.25" customHeight="1">
      <c r="A10" s="16"/>
      <c r="B10" s="38"/>
      <c r="C10" s="37" t="s">
        <v>6</v>
      </c>
      <c r="D10" s="75">
        <v>32083072.77</v>
      </c>
      <c r="E10" s="75">
        <f>E7</f>
        <v>20500</v>
      </c>
      <c r="F10" s="75">
        <f>F7</f>
        <v>0</v>
      </c>
      <c r="G10" s="75">
        <f>D10+E10-F10</f>
        <v>32103572.77</v>
      </c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</row>
    <row r="11" spans="1:84" s="24" customFormat="1" ht="21" customHeight="1">
      <c r="A11" s="49"/>
      <c r="B11" s="49"/>
      <c r="C11" s="50"/>
      <c r="D11" s="68"/>
      <c r="E11" s="31"/>
      <c r="F11" s="32" t="s">
        <v>32</v>
      </c>
      <c r="G11" s="32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</row>
    <row r="12" spans="1:84" s="24" customFormat="1" ht="23.25" customHeight="1">
      <c r="A12" s="49"/>
      <c r="B12" s="49"/>
      <c r="C12" s="50"/>
      <c r="D12" s="68"/>
      <c r="E12" s="40"/>
      <c r="F12" s="32"/>
      <c r="G12" s="3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</row>
    <row r="13" spans="5:7" ht="12.75">
      <c r="E13" s="30"/>
      <c r="F13" s="32" t="s">
        <v>33</v>
      </c>
      <c r="G13" s="32"/>
    </row>
    <row r="14" spans="1:84" s="29" customFormat="1" ht="24" customHeight="1">
      <c r="A14" s="25"/>
      <c r="B14" s="26"/>
      <c r="C14" s="51"/>
      <c r="D14" s="69"/>
      <c r="E14" s="77"/>
      <c r="F14" s="77"/>
      <c r="G14" s="77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</row>
    <row r="15" spans="1:84" s="29" customFormat="1" ht="12.75">
      <c r="A15" s="25"/>
      <c r="B15" s="26"/>
      <c r="C15" s="39"/>
      <c r="D15" s="70"/>
      <c r="E15" s="71"/>
      <c r="F15" s="71"/>
      <c r="G15" s="7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</row>
    <row r="16" spans="1:84" s="54" customFormat="1" ht="28.5" customHeight="1">
      <c r="A16" s="25"/>
      <c r="B16" s="53"/>
      <c r="C16" s="52"/>
      <c r="D16" s="77"/>
      <c r="E16" s="77"/>
      <c r="F16" s="77"/>
      <c r="G16" s="77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</row>
    <row r="17" spans="2:7" ht="12.75">
      <c r="B17" s="31"/>
      <c r="C17" s="31"/>
      <c r="D17" s="76"/>
      <c r="E17" s="76"/>
      <c r="F17" s="76"/>
      <c r="G17" s="76"/>
    </row>
    <row r="18" spans="1:84" s="29" customFormat="1" ht="12.75">
      <c r="A18" s="25"/>
      <c r="B18" s="26"/>
      <c r="C18" s="39"/>
      <c r="D18" s="70"/>
      <c r="E18" s="76"/>
      <c r="F18" s="76"/>
      <c r="G18" s="76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</row>
    <row r="19" spans="2:7" ht="12.75">
      <c r="B19" s="31"/>
      <c r="C19" s="31"/>
      <c r="D19" s="76"/>
      <c r="E19" s="76"/>
      <c r="F19" s="76"/>
      <c r="G19" s="76"/>
    </row>
    <row r="20" spans="2:7" ht="20.25" customHeight="1">
      <c r="B20" s="31"/>
      <c r="C20" s="31"/>
      <c r="D20" s="76"/>
      <c r="E20" s="76"/>
      <c r="F20" s="76"/>
      <c r="G20" s="76"/>
    </row>
    <row r="21" spans="2:7" ht="15" customHeight="1">
      <c r="B21" s="31"/>
      <c r="C21" s="31"/>
      <c r="D21" s="76"/>
      <c r="E21" s="71"/>
      <c r="F21" s="71"/>
      <c r="G21" s="78"/>
    </row>
  </sheetData>
  <mergeCells count="4">
    <mergeCell ref="A1:F1"/>
    <mergeCell ref="F2:G2"/>
    <mergeCell ref="F3:G3"/>
    <mergeCell ref="F4:G4"/>
  </mergeCells>
  <printOptions horizontalCentered="1"/>
  <pageMargins left="0.58" right="0.39" top="0.58" bottom="0.37" header="0.3" footer="0.37"/>
  <pageSetup horizontalDpi="600" verticalDpi="600" orientation="landscape" paperSize="9" scale="85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F20"/>
  <sheetViews>
    <sheetView tabSelected="1" workbookViewId="0" topLeftCell="A1">
      <selection activeCell="D16" sqref="D16"/>
    </sheetView>
  </sheetViews>
  <sheetFormatPr defaultColWidth="9.00390625" defaultRowHeight="12.75"/>
  <cols>
    <col min="1" max="1" width="12.125" style="82" customWidth="1"/>
    <col min="2" max="2" width="6.75390625" style="82" customWidth="1"/>
    <col min="3" max="3" width="38.75390625" style="83" customWidth="1"/>
    <col min="4" max="4" width="14.25390625" style="83" bestFit="1" customWidth="1"/>
    <col min="5" max="5" width="15.375" style="83" customWidth="1"/>
    <col min="6" max="6" width="18.875" style="83" customWidth="1"/>
    <col min="7" max="7" width="23.00390625" style="83" customWidth="1"/>
    <col min="8" max="21" width="9.125" style="82" hidden="1" customWidth="1"/>
    <col min="22" max="16384" width="9.125" style="83" customWidth="1"/>
  </cols>
  <sheetData>
    <row r="1" spans="1:7" ht="21.75" customHeight="1">
      <c r="A1" s="104" t="s">
        <v>16</v>
      </c>
      <c r="B1" s="105"/>
      <c r="C1" s="105"/>
      <c r="D1" s="105"/>
      <c r="E1" s="105"/>
      <c r="F1" s="105"/>
      <c r="G1" s="1" t="s">
        <v>8</v>
      </c>
    </row>
    <row r="2" spans="1:7" ht="12.75">
      <c r="A2" s="3"/>
      <c r="B2" s="3"/>
      <c r="C2" s="1"/>
      <c r="D2" s="1"/>
      <c r="E2" s="1"/>
      <c r="F2" s="106" t="s">
        <v>17</v>
      </c>
      <c r="G2" s="106"/>
    </row>
    <row r="3" spans="1:7" ht="12.75">
      <c r="A3" s="5"/>
      <c r="B3" s="5"/>
      <c r="C3" s="2"/>
      <c r="D3" s="2"/>
      <c r="E3" s="2"/>
      <c r="F3" s="101" t="s">
        <v>30</v>
      </c>
      <c r="G3" s="101"/>
    </row>
    <row r="4" spans="1:7" ht="12.75">
      <c r="A4" s="5"/>
      <c r="B4" s="5"/>
      <c r="C4" s="2"/>
      <c r="D4" s="2"/>
      <c r="E4" s="2"/>
      <c r="F4" s="102" t="s">
        <v>31</v>
      </c>
      <c r="G4" s="102"/>
    </row>
    <row r="5" spans="1:24" ht="25.5" customHeight="1">
      <c r="A5" s="10" t="s">
        <v>0</v>
      </c>
      <c r="B5" s="10" t="s">
        <v>7</v>
      </c>
      <c r="C5" s="84" t="s">
        <v>1</v>
      </c>
      <c r="D5" s="85" t="s">
        <v>2</v>
      </c>
      <c r="E5" s="10" t="s">
        <v>3</v>
      </c>
      <c r="F5" s="86" t="s">
        <v>4</v>
      </c>
      <c r="G5" s="11" t="s">
        <v>10</v>
      </c>
      <c r="V5" s="87"/>
      <c r="W5" s="103"/>
      <c r="X5" s="103"/>
    </row>
    <row r="6" spans="1:24" ht="13.5" customHeight="1">
      <c r="A6" s="7">
        <v>1</v>
      </c>
      <c r="B6" s="7">
        <v>2</v>
      </c>
      <c r="C6" s="88">
        <v>3</v>
      </c>
      <c r="D6" s="7">
        <v>4</v>
      </c>
      <c r="E6" s="7">
        <v>5</v>
      </c>
      <c r="F6" s="7">
        <v>6</v>
      </c>
      <c r="G6" s="4">
        <v>7</v>
      </c>
      <c r="W6" s="101"/>
      <c r="X6" s="101"/>
    </row>
    <row r="7" spans="1:24" ht="40.5" customHeight="1">
      <c r="A7" s="59" t="s">
        <v>18</v>
      </c>
      <c r="B7" s="60"/>
      <c r="C7" s="20" t="s">
        <v>19</v>
      </c>
      <c r="D7" s="61">
        <v>7088</v>
      </c>
      <c r="E7" s="61">
        <f>E8</f>
        <v>20500</v>
      </c>
      <c r="F7" s="61">
        <f>F8</f>
        <v>0</v>
      </c>
      <c r="G7" s="94">
        <f aca="true" t="shared" si="0" ref="G7:G15">D7+E7-F7</f>
        <v>27588</v>
      </c>
      <c r="W7" s="5"/>
      <c r="X7" s="5"/>
    </row>
    <row r="8" spans="1:84" s="24" customFormat="1" ht="12.75">
      <c r="A8" s="36" t="s">
        <v>25</v>
      </c>
      <c r="B8" s="55"/>
      <c r="C8" s="56" t="s">
        <v>26</v>
      </c>
      <c r="D8" s="21">
        <v>3807</v>
      </c>
      <c r="E8" s="22">
        <f>SUM(E9:E13)</f>
        <v>20500</v>
      </c>
      <c r="F8" s="22">
        <f>SUM(F9:F13)</f>
        <v>0</v>
      </c>
      <c r="G8" s="22">
        <f t="shared" si="0"/>
        <v>24307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</row>
    <row r="9" spans="1:84" s="24" customFormat="1" ht="12.75">
      <c r="A9" s="18"/>
      <c r="B9" s="33" t="s">
        <v>34</v>
      </c>
      <c r="C9" s="97" t="s">
        <v>35</v>
      </c>
      <c r="D9" s="35">
        <v>0</v>
      </c>
      <c r="E9" s="19">
        <v>12600</v>
      </c>
      <c r="F9" s="19">
        <v>0</v>
      </c>
      <c r="G9" s="63">
        <f t="shared" si="0"/>
        <v>12600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</row>
    <row r="10" spans="1:24" ht="12.75">
      <c r="A10" s="7"/>
      <c r="B10" s="7">
        <v>4170</v>
      </c>
      <c r="C10" s="89" t="s">
        <v>15</v>
      </c>
      <c r="D10" s="62">
        <v>1627</v>
      </c>
      <c r="E10" s="62">
        <v>3300</v>
      </c>
      <c r="F10" s="62">
        <v>0</v>
      </c>
      <c r="G10" s="63">
        <f t="shared" si="0"/>
        <v>4927</v>
      </c>
      <c r="W10" s="5"/>
      <c r="X10" s="5"/>
    </row>
    <row r="11" spans="1:24" s="9" customFormat="1" ht="12.75">
      <c r="A11" s="7"/>
      <c r="B11" s="7">
        <v>4210</v>
      </c>
      <c r="C11" s="89" t="s">
        <v>29</v>
      </c>
      <c r="D11" s="62">
        <v>1600</v>
      </c>
      <c r="E11" s="62">
        <v>1700</v>
      </c>
      <c r="F11" s="62">
        <v>0</v>
      </c>
      <c r="G11" s="95">
        <f t="shared" si="0"/>
        <v>3300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0"/>
      <c r="W11" s="5"/>
      <c r="X11" s="5"/>
    </row>
    <row r="12" spans="1:21" s="15" customFormat="1" ht="12.75">
      <c r="A12" s="12"/>
      <c r="B12" s="12">
        <v>4300</v>
      </c>
      <c r="C12" s="89" t="s">
        <v>12</v>
      </c>
      <c r="D12" s="96">
        <v>80</v>
      </c>
      <c r="E12" s="35">
        <v>1900</v>
      </c>
      <c r="F12" s="62">
        <v>0</v>
      </c>
      <c r="G12" s="95">
        <f t="shared" si="0"/>
        <v>1980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s="15" customFormat="1" ht="12.75">
      <c r="A13" s="12"/>
      <c r="B13" s="12">
        <v>4410</v>
      </c>
      <c r="C13" s="89" t="s">
        <v>27</v>
      </c>
      <c r="D13" s="96">
        <v>500</v>
      </c>
      <c r="E13" s="35">
        <v>1000</v>
      </c>
      <c r="F13" s="62">
        <v>0</v>
      </c>
      <c r="G13" s="95">
        <f>D13+E13-F13</f>
        <v>1500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s="15" customFormat="1" ht="25.5">
      <c r="A14" s="12"/>
      <c r="B14" s="12">
        <v>4750</v>
      </c>
      <c r="C14" s="89" t="s">
        <v>37</v>
      </c>
      <c r="D14" s="96">
        <v>0</v>
      </c>
      <c r="E14" s="35">
        <v>520</v>
      </c>
      <c r="F14" s="62">
        <v>0</v>
      </c>
      <c r="G14" s="95">
        <f>D14+E14-F14</f>
        <v>520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s="24" customFormat="1" ht="12.75">
      <c r="A15" s="16"/>
      <c r="B15" s="17"/>
      <c r="C15" s="20" t="s">
        <v>20</v>
      </c>
      <c r="D15" s="21">
        <v>6223621</v>
      </c>
      <c r="E15" s="22">
        <f>E7</f>
        <v>20500</v>
      </c>
      <c r="F15" s="22">
        <f>F7</f>
        <v>0</v>
      </c>
      <c r="G15" s="13">
        <f t="shared" si="0"/>
        <v>6244121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s="24" customFormat="1" ht="12.75">
      <c r="A16" s="25"/>
      <c r="B16" s="26"/>
      <c r="C16" s="90"/>
      <c r="D16" s="91"/>
      <c r="E16" s="92"/>
      <c r="F16" s="92"/>
      <c r="G16" s="9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84" s="24" customFormat="1" ht="12.75">
      <c r="A17" s="25"/>
      <c r="B17" s="26"/>
      <c r="D17" s="27"/>
      <c r="E17" s="31"/>
      <c r="F17" s="32" t="s">
        <v>32</v>
      </c>
      <c r="G17" s="32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9"/>
      <c r="W17" s="29"/>
      <c r="X17" s="29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</row>
    <row r="18" spans="3:7" ht="12.75">
      <c r="C18" s="82"/>
      <c r="D18" s="82"/>
      <c r="E18" s="40"/>
      <c r="F18" s="32"/>
      <c r="G18" s="32"/>
    </row>
    <row r="19" spans="3:7" ht="12.75">
      <c r="C19" s="82"/>
      <c r="D19" s="82"/>
      <c r="E19" s="30"/>
      <c r="F19" s="32" t="s">
        <v>33</v>
      </c>
      <c r="G19" s="32"/>
    </row>
    <row r="20" ht="12.75">
      <c r="C20" s="82"/>
    </row>
  </sheetData>
  <mergeCells count="6">
    <mergeCell ref="W5:X5"/>
    <mergeCell ref="W6:X6"/>
    <mergeCell ref="A1:F1"/>
    <mergeCell ref="F2:G2"/>
    <mergeCell ref="F3:G3"/>
    <mergeCell ref="F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15"/>
  <sheetViews>
    <sheetView workbookViewId="0" topLeftCell="A1">
      <selection activeCell="E10" sqref="E10"/>
    </sheetView>
  </sheetViews>
  <sheetFormatPr defaultColWidth="9.00390625" defaultRowHeight="12.75"/>
  <cols>
    <col min="1" max="1" width="12.125" style="82" customWidth="1"/>
    <col min="2" max="2" width="6.75390625" style="82" customWidth="1"/>
    <col min="3" max="3" width="38.75390625" style="83" customWidth="1"/>
    <col min="4" max="4" width="14.25390625" style="83" bestFit="1" customWidth="1"/>
    <col min="5" max="5" width="15.375" style="83" customWidth="1"/>
    <col min="6" max="6" width="18.875" style="83" customWidth="1"/>
    <col min="7" max="7" width="23.00390625" style="83" customWidth="1"/>
    <col min="8" max="21" width="9.125" style="82" hidden="1" customWidth="1"/>
    <col min="22" max="16384" width="9.125" style="83" customWidth="1"/>
  </cols>
  <sheetData>
    <row r="1" spans="1:7" ht="21.75" customHeight="1">
      <c r="A1" s="104" t="s">
        <v>21</v>
      </c>
      <c r="B1" s="105"/>
      <c r="C1" s="105"/>
      <c r="D1" s="105"/>
      <c r="E1" s="105"/>
      <c r="F1" s="105"/>
      <c r="G1" s="1" t="s">
        <v>8</v>
      </c>
    </row>
    <row r="2" spans="1:7" ht="12.75">
      <c r="A2" s="3"/>
      <c r="B2" s="3"/>
      <c r="C2" s="1"/>
      <c r="D2" s="1"/>
      <c r="E2" s="1"/>
      <c r="F2" s="106" t="s">
        <v>22</v>
      </c>
      <c r="G2" s="106"/>
    </row>
    <row r="3" spans="1:7" ht="12.75">
      <c r="A3" s="5"/>
      <c r="B3" s="5"/>
      <c r="C3" s="2"/>
      <c r="D3" s="2"/>
      <c r="E3" s="2"/>
      <c r="F3" s="101" t="s">
        <v>30</v>
      </c>
      <c r="G3" s="101"/>
    </row>
    <row r="4" spans="1:7" ht="12.75">
      <c r="A4" s="5"/>
      <c r="B4" s="5"/>
      <c r="C4" s="2"/>
      <c r="D4" s="2"/>
      <c r="E4" s="2"/>
      <c r="F4" s="102" t="s">
        <v>31</v>
      </c>
      <c r="G4" s="102"/>
    </row>
    <row r="5" spans="1:24" ht="25.5" customHeight="1">
      <c r="A5" s="10" t="s">
        <v>0</v>
      </c>
      <c r="B5" s="10" t="s">
        <v>7</v>
      </c>
      <c r="C5" s="84" t="s">
        <v>1</v>
      </c>
      <c r="D5" s="85" t="s">
        <v>2</v>
      </c>
      <c r="E5" s="10" t="s">
        <v>3</v>
      </c>
      <c r="F5" s="86" t="s">
        <v>4</v>
      </c>
      <c r="G5" s="11" t="s">
        <v>10</v>
      </c>
      <c r="V5" s="87"/>
      <c r="W5" s="103"/>
      <c r="X5" s="103"/>
    </row>
    <row r="6" spans="1:24" ht="13.5" customHeight="1">
      <c r="A6" s="7">
        <v>1</v>
      </c>
      <c r="B6" s="7">
        <v>2</v>
      </c>
      <c r="C6" s="88">
        <v>3</v>
      </c>
      <c r="D6" s="7">
        <v>4</v>
      </c>
      <c r="E6" s="7">
        <v>5</v>
      </c>
      <c r="F6" s="7">
        <v>6</v>
      </c>
      <c r="G6" s="4">
        <v>7</v>
      </c>
      <c r="W6" s="101"/>
      <c r="X6" s="101"/>
    </row>
    <row r="7" spans="1:24" ht="51">
      <c r="A7" s="60" t="s">
        <v>18</v>
      </c>
      <c r="B7" s="60"/>
      <c r="C7" s="58" t="s">
        <v>19</v>
      </c>
      <c r="D7" s="61">
        <v>7088</v>
      </c>
      <c r="E7" s="61">
        <f>E8</f>
        <v>20500</v>
      </c>
      <c r="F7" s="61">
        <v>0</v>
      </c>
      <c r="G7" s="94">
        <f>D7+E7-F7</f>
        <v>27588</v>
      </c>
      <c r="W7" s="5"/>
      <c r="X7" s="5"/>
    </row>
    <row r="8" spans="1:84" s="24" customFormat="1" ht="12.75">
      <c r="A8" s="36" t="s">
        <v>25</v>
      </c>
      <c r="B8" s="55"/>
      <c r="C8" s="56" t="s">
        <v>26</v>
      </c>
      <c r="D8" s="21">
        <v>3807</v>
      </c>
      <c r="E8" s="22">
        <f>E9</f>
        <v>20500</v>
      </c>
      <c r="F8" s="22">
        <v>0</v>
      </c>
      <c r="G8" s="22">
        <f>D8+E8-F8</f>
        <v>24307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</row>
    <row r="9" spans="1:84" s="24" customFormat="1" ht="51">
      <c r="A9" s="18"/>
      <c r="B9" s="33" t="s">
        <v>23</v>
      </c>
      <c r="C9" s="34" t="s">
        <v>24</v>
      </c>
      <c r="D9" s="35">
        <v>3807</v>
      </c>
      <c r="E9" s="19">
        <v>20500</v>
      </c>
      <c r="F9" s="19">
        <v>0</v>
      </c>
      <c r="G9" s="19">
        <f>D9+E9-F9</f>
        <v>24307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</row>
    <row r="10" spans="1:21" s="24" customFormat="1" ht="17.25" customHeight="1">
      <c r="A10" s="16"/>
      <c r="B10" s="17"/>
      <c r="C10" s="20" t="s">
        <v>20</v>
      </c>
      <c r="D10" s="21">
        <v>6223621</v>
      </c>
      <c r="E10" s="22">
        <f>E8</f>
        <v>20500</v>
      </c>
      <c r="F10" s="22">
        <f>F8</f>
        <v>0</v>
      </c>
      <c r="G10" s="13">
        <f>D10+E10-F10</f>
        <v>6244121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s="24" customFormat="1" ht="9.75" customHeight="1">
      <c r="A11" s="25"/>
      <c r="B11" s="26"/>
      <c r="C11" s="90"/>
      <c r="D11" s="91"/>
      <c r="E11" s="92"/>
      <c r="F11" s="92"/>
      <c r="G11" s="9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84" s="24" customFormat="1" ht="12.75">
      <c r="A12" s="25"/>
      <c r="B12" s="26"/>
      <c r="D12" s="27"/>
      <c r="E12" s="31"/>
      <c r="F12" s="32" t="s">
        <v>32</v>
      </c>
      <c r="G12" s="32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</row>
    <row r="13" spans="3:7" ht="12.75">
      <c r="C13" s="82"/>
      <c r="D13" s="82"/>
      <c r="E13" s="40"/>
      <c r="F13" s="32"/>
      <c r="G13" s="32"/>
    </row>
    <row r="14" spans="3:7" ht="12.75">
      <c r="C14" s="82"/>
      <c r="D14" s="82"/>
      <c r="E14" s="30"/>
      <c r="F14" s="32" t="s">
        <v>33</v>
      </c>
      <c r="G14" s="32"/>
    </row>
    <row r="15" ht="12.75">
      <c r="C15" s="82"/>
    </row>
  </sheetData>
  <mergeCells count="6">
    <mergeCell ref="W5:X5"/>
    <mergeCell ref="W6:X6"/>
    <mergeCell ref="A1:F1"/>
    <mergeCell ref="F2:G2"/>
    <mergeCell ref="F3:G3"/>
    <mergeCell ref="F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F101"/>
  <sheetViews>
    <sheetView workbookViewId="0" topLeftCell="B1">
      <selection activeCell="B14" sqref="A14:IV14"/>
    </sheetView>
  </sheetViews>
  <sheetFormatPr defaultColWidth="9.00390625" defaultRowHeight="12.75"/>
  <cols>
    <col min="1" max="1" width="12.125" style="31" customWidth="1"/>
    <col min="2" max="2" width="6.75390625" style="31" customWidth="1"/>
    <col min="3" max="3" width="43.875" style="30" customWidth="1"/>
    <col min="4" max="4" width="14.25390625" style="30" bestFit="1" customWidth="1"/>
    <col min="5" max="5" width="15.375" style="30" customWidth="1"/>
    <col min="6" max="6" width="18.875" style="30" customWidth="1"/>
    <col min="7" max="7" width="23.00390625" style="30" customWidth="1"/>
    <col min="8" max="21" width="9.125" style="31" hidden="1" customWidth="1"/>
    <col min="22" max="16384" width="9.125" style="30" customWidth="1"/>
  </cols>
  <sheetData>
    <row r="1" spans="1:21" s="9" customFormat="1" ht="18.75" customHeight="1">
      <c r="A1" s="104" t="s">
        <v>14</v>
      </c>
      <c r="B1" s="105"/>
      <c r="C1" s="105"/>
      <c r="D1" s="105"/>
      <c r="E1" s="105"/>
      <c r="F1" s="105"/>
      <c r="G1" s="1" t="s">
        <v>8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9" customFormat="1" ht="12.75">
      <c r="A2" s="3"/>
      <c r="B2" s="3"/>
      <c r="C2" s="1"/>
      <c r="D2" s="1"/>
      <c r="E2" s="1"/>
      <c r="F2" s="106" t="s">
        <v>9</v>
      </c>
      <c r="G2" s="106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9" customFormat="1" ht="12.75">
      <c r="A3" s="5"/>
      <c r="B3" s="5"/>
      <c r="C3" s="2"/>
      <c r="D3" s="2"/>
      <c r="E3" s="2"/>
      <c r="F3" s="101" t="s">
        <v>30</v>
      </c>
      <c r="G3" s="101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9" customFormat="1" ht="12.75">
      <c r="A4" s="5"/>
      <c r="B4" s="5"/>
      <c r="C4" s="2"/>
      <c r="D4" s="2"/>
      <c r="E4" s="2"/>
      <c r="F4" s="102" t="s">
        <v>31</v>
      </c>
      <c r="G4" s="102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4" s="9" customFormat="1" ht="29.25" customHeight="1">
      <c r="A5" s="10" t="s">
        <v>0</v>
      </c>
      <c r="B5" s="10" t="s">
        <v>7</v>
      </c>
      <c r="C5" s="10" t="s">
        <v>1</v>
      </c>
      <c r="D5" s="10" t="s">
        <v>2</v>
      </c>
      <c r="E5" s="10" t="s">
        <v>3</v>
      </c>
      <c r="F5" s="10" t="s">
        <v>4</v>
      </c>
      <c r="G5" s="11" t="s">
        <v>10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6"/>
      <c r="W5" s="103"/>
      <c r="X5" s="103"/>
    </row>
    <row r="6" spans="1:24" s="9" customFormat="1" ht="16.5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4">
        <v>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W6" s="101"/>
      <c r="X6" s="101"/>
    </row>
    <row r="7" spans="1:21" s="24" customFormat="1" ht="38.25">
      <c r="A7" s="36" t="s">
        <v>28</v>
      </c>
      <c r="B7" s="36"/>
      <c r="C7" s="58" t="s">
        <v>19</v>
      </c>
      <c r="D7" s="21">
        <v>7088</v>
      </c>
      <c r="E7" s="22">
        <f>E8</f>
        <v>20500</v>
      </c>
      <c r="F7" s="22">
        <f>F8</f>
        <v>0</v>
      </c>
      <c r="G7" s="13">
        <f aca="true" t="shared" si="0" ref="G7:G12">D7+E7-F7</f>
        <v>27588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s="24" customFormat="1" ht="14.25" customHeight="1">
      <c r="A8" s="36" t="s">
        <v>25</v>
      </c>
      <c r="B8" s="36"/>
      <c r="C8" s="20" t="s">
        <v>26</v>
      </c>
      <c r="D8" s="21">
        <v>3807</v>
      </c>
      <c r="E8" s="22">
        <f>SUM(E9:E14)</f>
        <v>20500</v>
      </c>
      <c r="F8" s="22">
        <f>SUM(F10:F13)</f>
        <v>0</v>
      </c>
      <c r="G8" s="13">
        <f t="shared" si="0"/>
        <v>24307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84" s="24" customFormat="1" ht="12.75">
      <c r="A9" s="18"/>
      <c r="B9" s="33" t="s">
        <v>34</v>
      </c>
      <c r="C9" s="97" t="s">
        <v>35</v>
      </c>
      <c r="D9" s="35">
        <v>0</v>
      </c>
      <c r="E9" s="19">
        <v>12600</v>
      </c>
      <c r="F9" s="19">
        <v>0</v>
      </c>
      <c r="G9" s="63">
        <f t="shared" si="0"/>
        <v>12600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</row>
    <row r="10" spans="1:24" s="83" customFormat="1" ht="12.75">
      <c r="A10" s="7"/>
      <c r="B10" s="7">
        <v>4170</v>
      </c>
      <c r="C10" s="89" t="s">
        <v>15</v>
      </c>
      <c r="D10" s="62">
        <v>1627</v>
      </c>
      <c r="E10" s="62">
        <v>2780</v>
      </c>
      <c r="F10" s="62">
        <v>0</v>
      </c>
      <c r="G10" s="63">
        <f t="shared" si="0"/>
        <v>4407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W10" s="5"/>
      <c r="X10" s="5"/>
    </row>
    <row r="11" spans="1:24" s="9" customFormat="1" ht="12.75">
      <c r="A11" s="7"/>
      <c r="B11" s="7">
        <v>4210</v>
      </c>
      <c r="C11" s="89" t="s">
        <v>29</v>
      </c>
      <c r="D11" s="62">
        <v>1600</v>
      </c>
      <c r="E11" s="62">
        <v>1700</v>
      </c>
      <c r="F11" s="62">
        <v>0</v>
      </c>
      <c r="G11" s="95">
        <f t="shared" si="0"/>
        <v>3300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0"/>
      <c r="W11" s="5"/>
      <c r="X11" s="5"/>
    </row>
    <row r="12" spans="1:21" s="15" customFormat="1" ht="12.75">
      <c r="A12" s="12"/>
      <c r="B12" s="12">
        <v>4300</v>
      </c>
      <c r="C12" s="89" t="s">
        <v>12</v>
      </c>
      <c r="D12" s="96">
        <v>80</v>
      </c>
      <c r="E12" s="35">
        <v>1900</v>
      </c>
      <c r="F12" s="62">
        <v>0</v>
      </c>
      <c r="G12" s="95">
        <f t="shared" si="0"/>
        <v>1980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s="15" customFormat="1" ht="12.75">
      <c r="A13" s="12"/>
      <c r="B13" s="12">
        <v>4410</v>
      </c>
      <c r="C13" s="89" t="s">
        <v>27</v>
      </c>
      <c r="D13" s="96">
        <v>500</v>
      </c>
      <c r="E13" s="35">
        <v>1000</v>
      </c>
      <c r="F13" s="62">
        <v>0</v>
      </c>
      <c r="G13" s="95">
        <f>D13+E13-F13</f>
        <v>1500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s="15" customFormat="1" ht="25.5">
      <c r="A14" s="12"/>
      <c r="B14" s="12">
        <v>4750</v>
      </c>
      <c r="C14" s="89" t="s">
        <v>36</v>
      </c>
      <c r="D14" s="96">
        <v>0</v>
      </c>
      <c r="E14" s="35">
        <v>520</v>
      </c>
      <c r="F14" s="62">
        <v>0</v>
      </c>
      <c r="G14" s="95">
        <f>D14+E14-F14</f>
        <v>520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7" ht="18.75" customHeight="1">
      <c r="A15" s="37"/>
      <c r="B15" s="38"/>
      <c r="C15" s="37" t="s">
        <v>6</v>
      </c>
      <c r="D15" s="13">
        <v>32277789.77</v>
      </c>
      <c r="E15" s="21">
        <f>E7</f>
        <v>20500</v>
      </c>
      <c r="F15" s="21">
        <f>F7</f>
        <v>0</v>
      </c>
      <c r="G15" s="13">
        <f>D15+E15-F15</f>
        <v>32298289.77</v>
      </c>
    </row>
    <row r="16" spans="1:84" s="24" customFormat="1" ht="20.25" customHeight="1">
      <c r="A16" s="25"/>
      <c r="B16" s="26"/>
      <c r="D16" s="27"/>
      <c r="E16" s="31"/>
      <c r="F16" s="32" t="s">
        <v>32</v>
      </c>
      <c r="G16" s="32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</row>
    <row r="17" spans="1:84" s="24" customFormat="1" ht="12.75">
      <c r="A17" s="25"/>
      <c r="B17" s="26"/>
      <c r="C17" s="39"/>
      <c r="D17" s="27"/>
      <c r="E17" s="40"/>
      <c r="F17" s="32"/>
      <c r="G17" s="32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9"/>
      <c r="W17" s="29"/>
      <c r="X17" s="29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</row>
    <row r="18" spans="1:84" s="24" customFormat="1" ht="12.75">
      <c r="A18" s="25"/>
      <c r="B18" s="26"/>
      <c r="C18" s="39"/>
      <c r="D18" s="27" t="s">
        <v>8</v>
      </c>
      <c r="E18" s="30"/>
      <c r="F18" s="32" t="s">
        <v>33</v>
      </c>
      <c r="G18" s="32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9"/>
      <c r="W18" s="29"/>
      <c r="X18" s="29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</row>
    <row r="19" spans="3:7" ht="12.75">
      <c r="C19" s="31"/>
      <c r="D19" s="31"/>
      <c r="E19" s="31"/>
      <c r="F19" s="31"/>
      <c r="G19" s="57"/>
    </row>
    <row r="20" spans="3:7" ht="12.75">
      <c r="C20" s="31"/>
      <c r="D20" s="57"/>
      <c r="E20" s="31"/>
      <c r="F20" s="57"/>
      <c r="G20" s="57"/>
    </row>
    <row r="21" spans="3:7" ht="12.75">
      <c r="C21" s="31"/>
      <c r="D21" s="31"/>
      <c r="E21" s="57"/>
      <c r="F21" s="31"/>
      <c r="G21" s="57">
        <f>G15-D15</f>
        <v>20500</v>
      </c>
    </row>
    <row r="22" spans="3:7" ht="12.75">
      <c r="C22" s="31"/>
      <c r="D22" s="31"/>
      <c r="E22" s="57"/>
      <c r="F22" s="31"/>
      <c r="G22" s="31"/>
    </row>
    <row r="23" spans="3:7" ht="12.75">
      <c r="C23" s="31"/>
      <c r="D23" s="31"/>
      <c r="E23" s="41"/>
      <c r="F23" s="41"/>
      <c r="G23" s="31"/>
    </row>
    <row r="24" spans="3:7" ht="12.75">
      <c r="C24" s="31"/>
      <c r="D24" s="57"/>
      <c r="E24" s="57"/>
      <c r="F24" s="31"/>
      <c r="G24" s="31"/>
    </row>
    <row r="25" spans="3:7" ht="12.75">
      <c r="C25" s="31"/>
      <c r="D25" s="31"/>
      <c r="E25" s="57"/>
      <c r="F25" s="31"/>
      <c r="G25" s="31"/>
    </row>
    <row r="26" spans="3:7" ht="12.75">
      <c r="C26" s="31"/>
      <c r="D26" s="31"/>
      <c r="E26" s="57"/>
      <c r="F26" s="31"/>
      <c r="G26" s="31"/>
    </row>
    <row r="27" spans="3:7" ht="12.75">
      <c r="C27" s="31"/>
      <c r="D27" s="31"/>
      <c r="E27" s="31"/>
      <c r="F27" s="31"/>
      <c r="G27" s="31"/>
    </row>
    <row r="28" spans="3:7" ht="12.75">
      <c r="C28" s="31"/>
      <c r="D28" s="31"/>
      <c r="E28" s="31"/>
      <c r="F28" s="31"/>
      <c r="G28" s="31"/>
    </row>
    <row r="29" spans="3:7" ht="12.75">
      <c r="C29" s="31"/>
      <c r="D29" s="31"/>
      <c r="E29" s="31"/>
      <c r="F29" s="31"/>
      <c r="G29" s="31"/>
    </row>
    <row r="30" spans="3:7" ht="12.75">
      <c r="C30" s="31"/>
      <c r="D30" s="31"/>
      <c r="E30" s="31"/>
      <c r="F30" s="31"/>
      <c r="G30" s="31"/>
    </row>
    <row r="31" spans="3:7" ht="12.75">
      <c r="C31" s="31"/>
      <c r="D31" s="31"/>
      <c r="E31" s="31"/>
      <c r="F31" s="31"/>
      <c r="G31" s="31"/>
    </row>
    <row r="32" spans="3:7" ht="12.75">
      <c r="C32" s="31"/>
      <c r="D32" s="31"/>
      <c r="E32" s="31"/>
      <c r="F32" s="31"/>
      <c r="G32" s="31"/>
    </row>
    <row r="33" spans="3:7" ht="12.75">
      <c r="C33" s="31"/>
      <c r="D33" s="31"/>
      <c r="E33" s="31"/>
      <c r="F33" s="31"/>
      <c r="G33" s="31"/>
    </row>
    <row r="34" spans="3:7" ht="12.75">
      <c r="C34" s="31"/>
      <c r="D34" s="31"/>
      <c r="E34" s="31"/>
      <c r="F34" s="31"/>
      <c r="G34" s="31"/>
    </row>
    <row r="35" spans="3:7" ht="12.75">
      <c r="C35" s="31"/>
      <c r="D35" s="31"/>
      <c r="E35" s="31"/>
      <c r="F35" s="31"/>
      <c r="G35" s="31"/>
    </row>
    <row r="36" spans="3:7" ht="12.75">
      <c r="C36" s="31"/>
      <c r="D36" s="31"/>
      <c r="E36" s="31"/>
      <c r="F36" s="31"/>
      <c r="G36" s="31"/>
    </row>
    <row r="37" spans="3:7" ht="12.75">
      <c r="C37" s="31"/>
      <c r="D37" s="31"/>
      <c r="E37" s="31"/>
      <c r="F37" s="31"/>
      <c r="G37" s="31"/>
    </row>
    <row r="38" spans="3:7" ht="12.75">
      <c r="C38" s="31"/>
      <c r="D38" s="31"/>
      <c r="E38" s="31"/>
      <c r="F38" s="31"/>
      <c r="G38" s="31"/>
    </row>
    <row r="39" spans="22:84" s="31" customFormat="1" ht="12.75"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</row>
    <row r="40" spans="22:84" s="31" customFormat="1" ht="12.75"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</row>
    <row r="41" spans="22:84" s="31" customFormat="1" ht="12.75"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</row>
    <row r="42" spans="22:84" s="31" customFormat="1" ht="12.75"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</row>
    <row r="43" spans="22:84" s="31" customFormat="1" ht="12.75"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</row>
    <row r="44" spans="22:84" s="31" customFormat="1" ht="12.75"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</row>
    <row r="45" spans="22:84" s="31" customFormat="1" ht="12.75"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</row>
    <row r="46" spans="22:84" s="31" customFormat="1" ht="12.75"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</row>
    <row r="47" spans="22:84" s="31" customFormat="1" ht="12.75"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</row>
    <row r="48" spans="22:84" s="31" customFormat="1" ht="12.75"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</row>
    <row r="49" spans="22:84" s="31" customFormat="1" ht="12.75"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</row>
    <row r="50" spans="22:84" s="31" customFormat="1" ht="12.75"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</row>
    <row r="51" spans="22:84" s="31" customFormat="1" ht="12.75"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</row>
    <row r="52" spans="22:84" s="31" customFormat="1" ht="12.75"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</row>
    <row r="53" spans="22:84" s="31" customFormat="1" ht="12.75"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</row>
    <row r="54" s="31" customFormat="1" ht="12.75"/>
    <row r="55" s="31" customFormat="1" ht="12.75"/>
    <row r="56" s="31" customFormat="1" ht="12.75"/>
    <row r="57" s="31" customFormat="1" ht="12.75"/>
    <row r="58" s="31" customFormat="1" ht="12.75"/>
    <row r="59" s="31" customFormat="1" ht="12.75"/>
    <row r="60" s="31" customFormat="1" ht="12.75"/>
    <row r="61" s="31" customFormat="1" ht="12.75"/>
    <row r="62" s="31" customFormat="1" ht="12.75"/>
    <row r="63" s="31" customFormat="1" ht="12.75"/>
    <row r="64" s="31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  <row r="82" s="31" customFormat="1" ht="12.75"/>
    <row r="83" s="31" customFormat="1" ht="12.75"/>
    <row r="84" s="31" customFormat="1" ht="12.75"/>
    <row r="85" s="31" customFormat="1" ht="12.75"/>
    <row r="86" s="31" customFormat="1" ht="12.75"/>
    <row r="87" s="31" customFormat="1" ht="12.75"/>
    <row r="88" s="31" customFormat="1" ht="12.75"/>
    <row r="89" s="31" customFormat="1" ht="12.75"/>
    <row r="90" s="31" customFormat="1" ht="12.75"/>
    <row r="91" s="31" customFormat="1" ht="12.75"/>
    <row r="92" s="31" customFormat="1" ht="12.75"/>
    <row r="93" s="31" customFormat="1" ht="12.75"/>
    <row r="94" s="31" customFormat="1" ht="12.75"/>
    <row r="95" s="31" customFormat="1" ht="12.75"/>
    <row r="96" s="31" customFormat="1" ht="12.75"/>
    <row r="97" s="31" customFormat="1" ht="12.75"/>
    <row r="98" ht="12.75">
      <c r="C98" s="31"/>
    </row>
    <row r="99" ht="12.75">
      <c r="C99" s="31"/>
    </row>
    <row r="100" ht="12.75">
      <c r="C100" s="31"/>
    </row>
    <row r="101" ht="12.75">
      <c r="C101" s="31"/>
    </row>
  </sheetData>
  <mergeCells count="6">
    <mergeCell ref="W6:X6"/>
    <mergeCell ref="A1:F1"/>
    <mergeCell ref="F2:G2"/>
    <mergeCell ref="W5:X5"/>
    <mergeCell ref="F3:G3"/>
    <mergeCell ref="F4:G4"/>
  </mergeCells>
  <printOptions/>
  <pageMargins left="0.51" right="0.48" top="0.59" bottom="0.22" header="0.33" footer="0.29"/>
  <pageSetup horizontalDpi="600" verticalDpi="600" orientation="landscape" paperSize="9" r:id="rId1"/>
  <headerFooter alignWithMargins="0">
    <oddHeader>&amp;CStrona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Miejski</dc:creator>
  <cp:keywords/>
  <dc:description/>
  <cp:lastModifiedBy>URZĄD MIEJSKI w Sępólnie Kajeńskim-Ewa Marzec</cp:lastModifiedBy>
  <cp:lastPrinted>2007-10-08T11:46:38Z</cp:lastPrinted>
  <dcterms:created xsi:type="dcterms:W3CDTF">2000-11-16T08:27:55Z</dcterms:created>
  <dcterms:modified xsi:type="dcterms:W3CDTF">2007-10-09T06:35:03Z</dcterms:modified>
  <cp:category/>
  <cp:version/>
  <cp:contentType/>
  <cp:contentStatus/>
</cp:coreProperties>
</file>