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<sst xmlns="http://schemas.openxmlformats.org/spreadsheetml/2006/main" count="82" uniqueCount="68">
  <si>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Dział</t>
  </si>
  <si>
    <t>Rozdział</t>
  </si>
  <si>
    <t>Treść</t>
  </si>
  <si>
    <t>Kwota</t>
  </si>
  <si>
    <t>630</t>
  </si>
  <si>
    <t>Turystyka</t>
  </si>
  <si>
    <t>4 989,00</t>
  </si>
  <si>
    <t>63095</t>
  </si>
  <si>
    <t>Pozostała działalność</t>
  </si>
  <si>
    <t>0690</t>
  </si>
  <si>
    <t>Wpływy z różnych opłat</t>
  </si>
  <si>
    <t>710</t>
  </si>
  <si>
    <t>Działalność usługowa</t>
  </si>
  <si>
    <t>7 869,00</t>
  </si>
  <si>
    <t>71004</t>
  </si>
  <si>
    <t>Plany zagospodarowania przestrzennego</t>
  </si>
  <si>
    <t>0960</t>
  </si>
  <si>
    <t>Otrzymane spadki, zapisy i darowizny w postaci pieniężnej</t>
  </si>
  <si>
    <t>750</t>
  </si>
  <si>
    <t>Administracja publiczna</t>
  </si>
  <si>
    <t>75011</t>
  </si>
  <si>
    <t>Urzędy wojewódzkie</t>
  </si>
  <si>
    <t>- 8 900,00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</si>
  <si>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</si>
  <si>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</si>
  <si>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</si>
  <si>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</si>
  <si>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0830</t>
  </si>
  <si>
    <t>Wpływy z usług</t>
  </si>
  <si>
    <t>852</t>
  </si>
  <si>
    <t>Pomoc społeczna</t>
  </si>
  <si>
    <t>8 026,15</t>
  </si>
  <si>
    <t>85212</t>
  </si>
  <si>
    <t>Świadczenia rodzinne, świadczenia z funduszu alimentacyjneego oraz składki na ubezpieczenia emerytalne i rentowe z ubezpieczenia społecznego</t>
  </si>
  <si>
    <t>0900</t>
  </si>
  <si>
    <t>Odsetki od dotacji wykorzystanych niezgodnie z przeznaczeniem lub pobranych w nadmiernej wysokości</t>
  </si>
  <si>
    <t>35,35</t>
  </si>
  <si>
    <t>2360</t>
  </si>
  <si>
    <t>Dochody jednostek samorządu terytorialnego związane z realizacją zadań z zakresu administracji rządowej oraz innych zadań zleconych ustawami</t>
  </si>
  <si>
    <t>6 908,30</t>
  </si>
  <si>
    <t>2910</t>
  </si>
  <si>
    <t>Wpływy ze zwrotów dotacji wykorzystanych niezgodnie z przeznaczeniem lub pobranych w nadmiernej wysokości</t>
  </si>
  <si>
    <t>1 082,50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</si>
  <si>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</si>
  <si>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</si>
  <si>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0,00</t>
  </si>
  <si>
    <t>- 9 805,00</t>
  </si>
  <si>
    <t>2030</t>
  </si>
  <si>
    <t>Dotacje celowe otrzymane z budżetu państwa na realizację własnych zadań bieżących gmin (związków gmin)</t>
  </si>
  <si>
    <t>9 805,00</t>
  </si>
  <si>
    <t>85214</t>
  </si>
  <si>
    <t>Zasiłki i pomoc w naturze oraz składki na ubezpieczenia emerytalne i rentowe</t>
  </si>
  <si>
    <t>- 55 010,00</t>
  </si>
  <si>
    <t>55 010,00</t>
  </si>
  <si>
    <t>21 644,55</t>
  </si>
  <si>
    <t>§</t>
  </si>
  <si>
    <t>Plan przed zmianą</t>
  </si>
  <si>
    <t>Plan po zmianie</t>
  </si>
  <si>
    <t>Załącznik nr 1</t>
  </si>
  <si>
    <t>Rady Miejskiej w Sępólnie Krajeńskim</t>
  </si>
  <si>
    <t>Zmiany planu dochodów budżetu Gminy Sępólno Krajeńskie na 2009 rok</t>
  </si>
  <si>
    <t>do uchwały nr XXXVII/…../09</t>
  </si>
  <si>
    <t>z dnia 24 września 2009 r.</t>
  </si>
  <si>
    <t>2320</t>
  </si>
  <si>
    <t>Dotacje celowe otrzymane z powiatu na zadania bieżące realizowane na podstawie porozumień(umów) miedzy jednostkami samorzadu terytorialnego</t>
  </si>
  <si>
    <t>75020</t>
  </si>
  <si>
    <t>Starostwa powiatowe</t>
  </si>
  <si>
    <t>6620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</si>
</sst>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5" fillId="2" borderId="1" xfId="0" applyNumberFormat="1" applyFont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4" borderId="2" xfId="0" applyFont="1" applyAlignment="1">
      <alignment horizontal="center" vertical="center" wrapText="1"/>
    </xf>
    <xf numFmtId="49" fontId="5" fillId="4" borderId="3" xfId="0" applyFont="1" applyBorder="1" applyAlignment="1">
      <alignment vertical="center" wrapText="1"/>
    </xf>
    <xf numFmtId="49" fontId="5" fillId="4" borderId="3" xfId="0" applyFont="1" applyBorder="1" applyAlignment="1">
      <alignment horizontal="center" vertical="center" wrapText="1"/>
    </xf>
    <xf numFmtId="49" fontId="5" fillId="4" borderId="1" xfId="0" applyFont="1" applyBorder="1" applyAlignment="1">
      <alignment horizontal="center" vertical="center" wrapText="1"/>
    </xf>
    <xf numFmtId="49" fontId="5" fillId="4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Font="1" applyAlignment="1">
      <alignment horizontal="center" vertical="center" wrapText="1"/>
    </xf>
    <xf numFmtId="49" fontId="5" fillId="2" borderId="2" xfId="0" applyFont="1" applyAlignment="1">
      <alignment horizontal="center" vertical="center" wrapText="1"/>
    </xf>
    <xf numFmtId="49" fontId="6" fillId="2" borderId="3" xfId="0" applyFont="1" applyBorder="1" applyAlignment="1">
      <alignment vertical="center" wrapText="1"/>
    </xf>
    <xf numFmtId="49" fontId="6" fillId="2" borderId="3" xfId="0" applyFont="1" applyBorder="1" applyAlignment="1">
      <alignment horizontal="left" vertical="center" wrapText="1"/>
    </xf>
    <xf numFmtId="4" fontId="6" fillId="2" borderId="1" xfId="0" applyNumberFormat="1" applyFont="1" applyBorder="1" applyAlignment="1">
      <alignment horizontal="right" vertical="center" wrapText="1"/>
    </xf>
    <xf numFmtId="49" fontId="5" fillId="4" borderId="4" xfId="0" applyFont="1" applyAlignment="1">
      <alignment horizontal="center" vertical="center" wrapText="1"/>
    </xf>
    <xf numFmtId="49" fontId="5" fillId="5" borderId="2" xfId="0" applyFont="1" applyAlignment="1">
      <alignment horizontal="center" vertical="center" wrapText="1"/>
    </xf>
    <xf numFmtId="49" fontId="5" fillId="5" borderId="3" xfId="0" applyFont="1" applyBorder="1" applyAlignment="1">
      <alignment vertical="center" wrapText="1"/>
    </xf>
    <xf numFmtId="49" fontId="5" fillId="5" borderId="3" xfId="0" applyFont="1" applyBorder="1" applyAlignment="1">
      <alignment horizontal="left" vertical="center" wrapText="1"/>
    </xf>
    <xf numFmtId="4" fontId="5" fillId="5" borderId="1" xfId="0" applyNumberFormat="1" applyFont="1" applyBorder="1" applyAlignment="1">
      <alignment horizontal="right" vertical="center" wrapText="1"/>
    </xf>
    <xf numFmtId="49" fontId="5" fillId="4" borderId="3" xfId="0" applyFont="1" applyBorder="1" applyAlignment="1">
      <alignment horizontal="left" vertical="center" wrapText="1"/>
    </xf>
    <xf numFmtId="4" fontId="5" fillId="4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9" fontId="5" fillId="4" borderId="5" xfId="0" applyFont="1" applyBorder="1" applyAlignment="1">
      <alignment horizontal="center" vertical="center" wrapText="1"/>
    </xf>
    <xf numFmtId="49" fontId="5" fillId="4" borderId="6" xfId="0" applyFont="1" applyBorder="1" applyAlignment="1">
      <alignment vertical="center" wrapText="1"/>
    </xf>
    <xf numFmtId="49" fontId="5" fillId="4" borderId="6" xfId="0" applyFont="1" applyBorder="1" applyAlignment="1">
      <alignment horizontal="left" vertical="center" wrapText="1"/>
    </xf>
    <xf numFmtId="4" fontId="5" fillId="4" borderId="7" xfId="0" applyNumberFormat="1" applyFont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7" fillId="6" borderId="8" xfId="0" applyFont="1" applyFill="1" applyBorder="1" applyAlignment="1">
      <alignment horizontal="center" vertical="center" wrapText="1"/>
    </xf>
    <xf numFmtId="49" fontId="7" fillId="6" borderId="9" xfId="0" applyFont="1" applyFill="1" applyBorder="1" applyAlignment="1">
      <alignment horizontal="center" vertical="center" wrapText="1"/>
    </xf>
    <xf numFmtId="49" fontId="7" fillId="6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29">
      <selection activeCell="F33" sqref="F33"/>
    </sheetView>
  </sheetViews>
  <sheetFormatPr defaultColWidth="9.33203125" defaultRowHeight="12.75"/>
  <cols>
    <col min="1" max="1" width="7.66015625" style="4" customWidth="1"/>
    <col min="2" max="2" width="9.5" style="4" customWidth="1"/>
    <col min="3" max="3" width="5.16015625" style="4" customWidth="1"/>
    <col min="4" max="4" width="45" style="4" customWidth="1"/>
    <col min="5" max="5" width="13" style="4" customWidth="1"/>
    <col min="6" max="6" width="13.66015625" style="4" customWidth="1"/>
    <col min="7" max="7" width="14" style="4" customWidth="1"/>
    <col min="8" max="8" width="16.5" style="4" customWidth="1"/>
    <col min="9" max="16384" width="9.33203125" style="4" customWidth="1"/>
  </cols>
  <sheetData>
    <row r="1" spans="3:7" s="31" customFormat="1" ht="15" customHeight="1">
      <c r="C1" s="32"/>
      <c r="D1" s="33"/>
      <c r="E1" s="37" t="s">
        <v>58</v>
      </c>
      <c r="F1" s="37"/>
      <c r="G1" s="37"/>
    </row>
    <row r="2" spans="3:5" s="31" customFormat="1" ht="14.25" customHeight="1">
      <c r="C2" s="32"/>
      <c r="E2" s="1" t="s">
        <v>61</v>
      </c>
    </row>
    <row r="3" spans="3:5" s="31" customFormat="1" ht="14.25" customHeight="1">
      <c r="C3" s="32"/>
      <c r="E3" s="1" t="s">
        <v>59</v>
      </c>
    </row>
    <row r="4" spans="3:5" s="31" customFormat="1" ht="14.25" customHeight="1">
      <c r="C4" s="32"/>
      <c r="E4" s="1" t="s">
        <v>62</v>
      </c>
    </row>
    <row r="5" spans="1:7" s="31" customFormat="1" ht="12.75" customHeight="1">
      <c r="A5" s="38" t="s">
        <v>60</v>
      </c>
      <c r="B5" s="38"/>
      <c r="C5" s="38"/>
      <c r="D5" s="38"/>
      <c r="E5" s="38"/>
      <c r="F5" s="38"/>
      <c r="G5" s="38"/>
    </row>
    <row r="6" spans="1:7" ht="24" customHeight="1">
      <c r="A6" s="5" t="s">
        <v>0</v>
      </c>
      <c r="B6" s="5" t="s">
        <v>1</v>
      </c>
      <c r="C6" s="6" t="s">
        <v>55</v>
      </c>
      <c r="D6" s="7" t="s">
        <v>2</v>
      </c>
      <c r="E6" s="8" t="s">
        <v>3</v>
      </c>
      <c r="F6" s="9" t="s">
        <v>56</v>
      </c>
      <c r="G6" s="10" t="s">
        <v>57</v>
      </c>
    </row>
    <row r="7" spans="1:7" ht="13.5" customHeight="1">
      <c r="A7" s="11" t="s">
        <v>4</v>
      </c>
      <c r="B7" s="12"/>
      <c r="C7" s="13"/>
      <c r="D7" s="14" t="s">
        <v>5</v>
      </c>
      <c r="E7" s="15" t="s">
        <v>6</v>
      </c>
      <c r="F7" s="15">
        <v>0</v>
      </c>
      <c r="G7" s="15">
        <f>F7+E7</f>
        <v>4989</v>
      </c>
    </row>
    <row r="8" spans="1:7" ht="13.5" customHeight="1">
      <c r="A8" s="16"/>
      <c r="B8" s="17" t="s">
        <v>7</v>
      </c>
      <c r="C8" s="18"/>
      <c r="D8" s="19" t="s">
        <v>8</v>
      </c>
      <c r="E8" s="20" t="s">
        <v>6</v>
      </c>
      <c r="F8" s="20">
        <v>0</v>
      </c>
      <c r="G8" s="2">
        <f>F8+E8</f>
        <v>4989</v>
      </c>
    </row>
    <row r="9" spans="1:7" ht="13.5" customHeight="1">
      <c r="A9" s="16"/>
      <c r="B9" s="16"/>
      <c r="C9" s="6" t="s">
        <v>9</v>
      </c>
      <c r="D9" s="21" t="s">
        <v>10</v>
      </c>
      <c r="E9" s="22" t="s">
        <v>6</v>
      </c>
      <c r="F9" s="22">
        <v>0</v>
      </c>
      <c r="G9" s="23">
        <f aca="true" t="shared" si="0" ref="G9:G32">F9+E9</f>
        <v>4989</v>
      </c>
    </row>
    <row r="10" spans="1:7" ht="13.5" customHeight="1">
      <c r="A10" s="11" t="s">
        <v>11</v>
      </c>
      <c r="B10" s="12"/>
      <c r="C10" s="13"/>
      <c r="D10" s="14" t="s">
        <v>12</v>
      </c>
      <c r="E10" s="15" t="s">
        <v>13</v>
      </c>
      <c r="F10" s="15">
        <v>2000</v>
      </c>
      <c r="G10" s="3">
        <f t="shared" si="0"/>
        <v>9869</v>
      </c>
    </row>
    <row r="11" spans="1:7" ht="13.5" customHeight="1">
      <c r="A11" s="16"/>
      <c r="B11" s="17" t="s">
        <v>14</v>
      </c>
      <c r="C11" s="18"/>
      <c r="D11" s="19" t="s">
        <v>15</v>
      </c>
      <c r="E11" s="20" t="s">
        <v>13</v>
      </c>
      <c r="F11" s="20">
        <v>0</v>
      </c>
      <c r="G11" s="24">
        <f t="shared" si="0"/>
        <v>7869</v>
      </c>
    </row>
    <row r="12" spans="1:7" ht="22.5">
      <c r="A12" s="16"/>
      <c r="B12" s="16"/>
      <c r="C12" s="6" t="s">
        <v>16</v>
      </c>
      <c r="D12" s="21" t="s">
        <v>17</v>
      </c>
      <c r="E12" s="22" t="s">
        <v>13</v>
      </c>
      <c r="F12" s="22">
        <v>0</v>
      </c>
      <c r="G12" s="23">
        <f t="shared" si="0"/>
        <v>7869</v>
      </c>
    </row>
    <row r="13" spans="1:7" ht="13.5" customHeight="1">
      <c r="A13" s="11" t="s">
        <v>18</v>
      </c>
      <c r="B13" s="12"/>
      <c r="C13" s="13"/>
      <c r="D13" s="14" t="s">
        <v>19</v>
      </c>
      <c r="E13" s="15">
        <f>E14+E16+E19</f>
        <v>760.3999999999996</v>
      </c>
      <c r="F13" s="15">
        <v>292336</v>
      </c>
      <c r="G13" s="3">
        <f t="shared" si="0"/>
        <v>293096.4</v>
      </c>
    </row>
    <row r="14" spans="1:7" ht="13.5" customHeight="1">
      <c r="A14" s="16"/>
      <c r="B14" s="17" t="s">
        <v>20</v>
      </c>
      <c r="C14" s="18"/>
      <c r="D14" s="19" t="s">
        <v>21</v>
      </c>
      <c r="E14" s="20" t="s">
        <v>22</v>
      </c>
      <c r="F14" s="20">
        <v>178600</v>
      </c>
      <c r="G14" s="24">
        <f t="shared" si="0"/>
        <v>169700</v>
      </c>
    </row>
    <row r="15" spans="1:7" ht="45">
      <c r="A15" s="16"/>
      <c r="B15" s="16"/>
      <c r="C15" s="6" t="s">
        <v>23</v>
      </c>
      <c r="D15" s="21" t="s">
        <v>24</v>
      </c>
      <c r="E15" s="22" t="s">
        <v>22</v>
      </c>
      <c r="F15" s="22">
        <v>176900</v>
      </c>
      <c r="G15" s="23">
        <f t="shared" si="0"/>
        <v>168000</v>
      </c>
    </row>
    <row r="16" spans="1:7" ht="13.5" customHeight="1">
      <c r="A16" s="16"/>
      <c r="B16" s="17" t="s">
        <v>65</v>
      </c>
      <c r="C16" s="18"/>
      <c r="D16" s="19" t="s">
        <v>66</v>
      </c>
      <c r="E16" s="20">
        <f>E17+E18</f>
        <v>11744.4</v>
      </c>
      <c r="F16" s="20">
        <v>13000</v>
      </c>
      <c r="G16" s="24">
        <f>F16+E16</f>
        <v>24744.4</v>
      </c>
    </row>
    <row r="17" spans="1:7" ht="45">
      <c r="A17" s="16"/>
      <c r="B17" s="16"/>
      <c r="C17" s="6" t="s">
        <v>63</v>
      </c>
      <c r="D17" s="21" t="s">
        <v>64</v>
      </c>
      <c r="E17" s="22">
        <v>9944.4</v>
      </c>
      <c r="F17" s="22">
        <v>0</v>
      </c>
      <c r="G17" s="23">
        <f>F17+E17</f>
        <v>9944.4</v>
      </c>
    </row>
    <row r="18" spans="1:7" ht="45">
      <c r="A18" s="16"/>
      <c r="B18" s="16"/>
      <c r="C18" s="6" t="s">
        <v>67</v>
      </c>
      <c r="D18" s="21" t="s">
        <v>64</v>
      </c>
      <c r="E18" s="22">
        <v>1800</v>
      </c>
      <c r="F18" s="22">
        <v>13000</v>
      </c>
      <c r="G18" s="23">
        <f>F18+E18</f>
        <v>14800</v>
      </c>
    </row>
    <row r="19" spans="1:7" ht="13.5" customHeight="1">
      <c r="A19" s="16"/>
      <c r="B19" s="17" t="s">
        <v>25</v>
      </c>
      <c r="C19" s="18"/>
      <c r="D19" s="19" t="s">
        <v>26</v>
      </c>
      <c r="E19" s="20">
        <v>-2084</v>
      </c>
      <c r="F19" s="20">
        <v>10736</v>
      </c>
      <c r="G19" s="24">
        <f t="shared" si="0"/>
        <v>8652</v>
      </c>
    </row>
    <row r="20" spans="1:7" ht="13.5" customHeight="1">
      <c r="A20" s="16"/>
      <c r="B20" s="16"/>
      <c r="C20" s="6" t="s">
        <v>27</v>
      </c>
      <c r="D20" s="21" t="s">
        <v>28</v>
      </c>
      <c r="E20" s="22">
        <v>-2084</v>
      </c>
      <c r="F20" s="22">
        <v>2084</v>
      </c>
      <c r="G20" s="23">
        <f t="shared" si="0"/>
        <v>0</v>
      </c>
    </row>
    <row r="21" spans="1:7" ht="13.5" customHeight="1">
      <c r="A21" s="11" t="s">
        <v>29</v>
      </c>
      <c r="B21" s="12"/>
      <c r="C21" s="13"/>
      <c r="D21" s="14" t="s">
        <v>30</v>
      </c>
      <c r="E21" s="15" t="s">
        <v>31</v>
      </c>
      <c r="F21" s="15">
        <v>6118053.75</v>
      </c>
      <c r="G21" s="3">
        <f t="shared" si="0"/>
        <v>6126079.9</v>
      </c>
    </row>
    <row r="22" spans="1:7" ht="33.75">
      <c r="A22" s="16"/>
      <c r="B22" s="17" t="s">
        <v>32</v>
      </c>
      <c r="C22" s="18"/>
      <c r="D22" s="19" t="s">
        <v>33</v>
      </c>
      <c r="E22" s="20" t="s">
        <v>31</v>
      </c>
      <c r="F22" s="20">
        <v>4857650.75</v>
      </c>
      <c r="G22" s="24">
        <f t="shared" si="0"/>
        <v>4865676.9</v>
      </c>
    </row>
    <row r="23" spans="1:7" ht="33.75">
      <c r="A23" s="16"/>
      <c r="B23" s="16"/>
      <c r="C23" s="6" t="s">
        <v>34</v>
      </c>
      <c r="D23" s="21" t="s">
        <v>35</v>
      </c>
      <c r="E23" s="22" t="s">
        <v>36</v>
      </c>
      <c r="F23" s="22">
        <v>724.92</v>
      </c>
      <c r="G23" s="23">
        <f t="shared" si="0"/>
        <v>760.27</v>
      </c>
    </row>
    <row r="24" spans="1:7" ht="33.75">
      <c r="A24" s="16"/>
      <c r="B24" s="16"/>
      <c r="C24" s="6" t="s">
        <v>37</v>
      </c>
      <c r="D24" s="21" t="s">
        <v>38</v>
      </c>
      <c r="E24" s="22" t="s">
        <v>39</v>
      </c>
      <c r="F24" s="22">
        <v>16472</v>
      </c>
      <c r="G24" s="23">
        <f t="shared" si="0"/>
        <v>23380.3</v>
      </c>
    </row>
    <row r="25" spans="1:7" ht="33.75">
      <c r="A25" s="16"/>
      <c r="B25" s="16"/>
      <c r="C25" s="6" t="s">
        <v>40</v>
      </c>
      <c r="D25" s="21" t="s">
        <v>41</v>
      </c>
      <c r="E25" s="22" t="s">
        <v>42</v>
      </c>
      <c r="F25" s="22">
        <v>11453.83</v>
      </c>
      <c r="G25" s="23">
        <f t="shared" si="0"/>
        <v>12536.33</v>
      </c>
    </row>
    <row r="26" spans="1:7" ht="56.25">
      <c r="A26" s="16"/>
      <c r="B26" s="17" t="s">
        <v>43</v>
      </c>
      <c r="C26" s="18"/>
      <c r="D26" s="19" t="s">
        <v>44</v>
      </c>
      <c r="E26" s="20" t="s">
        <v>45</v>
      </c>
      <c r="F26" s="20">
        <v>19100</v>
      </c>
      <c r="G26" s="24">
        <f t="shared" si="0"/>
        <v>19100</v>
      </c>
    </row>
    <row r="27" spans="1:7" ht="45">
      <c r="A27" s="16"/>
      <c r="B27" s="16"/>
      <c r="C27" s="6" t="s">
        <v>23</v>
      </c>
      <c r="D27" s="21" t="s">
        <v>24</v>
      </c>
      <c r="E27" s="22" t="s">
        <v>46</v>
      </c>
      <c r="F27" s="22">
        <v>19100</v>
      </c>
      <c r="G27" s="23">
        <f t="shared" si="0"/>
        <v>9295</v>
      </c>
    </row>
    <row r="28" spans="1:7" ht="33.75">
      <c r="A28" s="16"/>
      <c r="B28" s="16"/>
      <c r="C28" s="6" t="s">
        <v>47</v>
      </c>
      <c r="D28" s="21" t="s">
        <v>48</v>
      </c>
      <c r="E28" s="22" t="s">
        <v>49</v>
      </c>
      <c r="F28" s="22">
        <v>0</v>
      </c>
      <c r="G28" s="23">
        <f t="shared" si="0"/>
        <v>9805</v>
      </c>
    </row>
    <row r="29" spans="1:7" ht="22.5">
      <c r="A29" s="16"/>
      <c r="B29" s="17" t="s">
        <v>50</v>
      </c>
      <c r="C29" s="18"/>
      <c r="D29" s="19" t="s">
        <v>51</v>
      </c>
      <c r="E29" s="20" t="s">
        <v>45</v>
      </c>
      <c r="F29" s="20">
        <v>344784</v>
      </c>
      <c r="G29" s="24">
        <f t="shared" si="0"/>
        <v>344784</v>
      </c>
    </row>
    <row r="30" spans="1:7" ht="45">
      <c r="A30" s="16"/>
      <c r="B30" s="16"/>
      <c r="C30" s="6" t="s">
        <v>23</v>
      </c>
      <c r="D30" s="21" t="s">
        <v>24</v>
      </c>
      <c r="E30" s="22" t="s">
        <v>52</v>
      </c>
      <c r="F30" s="22">
        <v>134342</v>
      </c>
      <c r="G30" s="23">
        <f t="shared" si="0"/>
        <v>79332</v>
      </c>
    </row>
    <row r="31" spans="1:7" ht="33.75">
      <c r="A31" s="25"/>
      <c r="B31" s="25"/>
      <c r="C31" s="26" t="s">
        <v>47</v>
      </c>
      <c r="D31" s="27" t="s">
        <v>48</v>
      </c>
      <c r="E31" s="28" t="s">
        <v>53</v>
      </c>
      <c r="F31" s="28">
        <v>210442</v>
      </c>
      <c r="G31" s="23">
        <f t="shared" si="0"/>
        <v>265452</v>
      </c>
    </row>
    <row r="32" spans="1:7" ht="33" customHeight="1">
      <c r="A32" s="34"/>
      <c r="B32" s="35"/>
      <c r="C32" s="35"/>
      <c r="D32" s="36"/>
      <c r="E32" s="29" t="s">
        <v>54</v>
      </c>
      <c r="F32" s="29">
        <v>38369887.71</v>
      </c>
      <c r="G32" s="30">
        <f t="shared" si="0"/>
        <v>38391532.26</v>
      </c>
    </row>
  </sheetData>
  <mergeCells count="3">
    <mergeCell ref="A32:D32"/>
    <mergeCell ref="E1:G1"/>
    <mergeCell ref="A5:G5"/>
  </mergeCells>
  <printOptions/>
  <pageMargins left="0.75" right="0.75" top="0.43" bottom="1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2009-09-14T05:14:52Z</cp:lastPrinted>
  <dcterms:modified xsi:type="dcterms:W3CDTF">2009-09-14T05:14:56Z</dcterms:modified>
  <cp:category/>
  <cp:version/>
  <cp:contentType/>
  <cp:contentStatus/>
</cp:coreProperties>
</file>