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<sst xmlns="http://schemas.openxmlformats.org/spreadsheetml/2006/main" count="357" uniqueCount="231">
  <si>
    <t>Dział</t>
  </si>
  <si>
    <t>Rozdział</t>
  </si>
  <si>
    <t>Treść</t>
  </si>
  <si>
    <t>010</t>
  </si>
  <si>
    <t>480 000,00</t>
  </si>
  <si>
    <t>01010</t>
  </si>
  <si>
    <t>Infrastruktura wodociągowa i sanitacyjna wsi</t>
  </si>
  <si>
    <t>6050</t>
  </si>
  <si>
    <t>Wydatki inwestycyjne jednostek budżetowych</t>
  </si>
  <si>
    <t>600</t>
  </si>
  <si>
    <t>110 000,00</t>
  </si>
  <si>
    <t>60016</t>
  </si>
  <si>
    <t>Drogi publiczne gminne</t>
  </si>
  <si>
    <t>200 000,00</t>
  </si>
  <si>
    <t>6060</t>
  </si>
  <si>
    <t>Wydatki na zakupy inwestycyjne jednostek budżetowych</t>
  </si>
  <si>
    <t>- 40 000,00</t>
  </si>
  <si>
    <t>6620</t>
  </si>
  <si>
    <t>Dotacje celowe przekazane dla powiatu na inwestycje i zakupy inwestycyjne realizowane na podstawie porozumień (umów) między jednostkami samorządu terytorialnego</t>
  </si>
  <si>
    <t>- 50 000,00</t>
  </si>
  <si>
    <t>700</t>
  </si>
  <si>
    <t>10 000,00</t>
  </si>
  <si>
    <t>70095</t>
  </si>
  <si>
    <t>Pozostała działalność</t>
  </si>
  <si>
    <t>6300</t>
  </si>
  <si>
    <t>Dotacja celowa na pomoc finansową udzielaną między jednostkami samorządu terytorialnego na dofinansowanie własnych zadań inwestycyjnych i zakupów inwestycyjnych</t>
  </si>
  <si>
    <t>750</t>
  </si>
  <si>
    <t>- 37 062,16</t>
  </si>
  <si>
    <t>75011</t>
  </si>
  <si>
    <t>Urzędy wojewódzkie</t>
  </si>
  <si>
    <t>0,00</t>
  </si>
  <si>
    <t>4300</t>
  </si>
  <si>
    <t>Zakup usług pozostałych</t>
  </si>
  <si>
    <t>- 500,00</t>
  </si>
  <si>
    <t>4700</t>
  </si>
  <si>
    <t xml:space="preserve">Szkolenia pracowników niebędących członkami korpusu służby cywilnej </t>
  </si>
  <si>
    <t>500,00</t>
  </si>
  <si>
    <t>75022</t>
  </si>
  <si>
    <t>Rady gmin (miast i miast na prawach powiatu)</t>
  </si>
  <si>
    <t>4410</t>
  </si>
  <si>
    <t>Podróże służbowe krajowe</t>
  </si>
  <si>
    <t>75023</t>
  </si>
  <si>
    <t>Urzędy gmin (miast i miast na prawach powiatu)</t>
  </si>
  <si>
    <t>- 37 562,16</t>
  </si>
  <si>
    <t>4010</t>
  </si>
  <si>
    <t>Wynagrodzenia osobowe pracowników</t>
  </si>
  <si>
    <t>20 246,04</t>
  </si>
  <si>
    <t>4040</t>
  </si>
  <si>
    <t>Dodatkowe wynagrodzenie roczne</t>
  </si>
  <si>
    <t>- 20 246,04</t>
  </si>
  <si>
    <t>751</t>
  </si>
  <si>
    <t>10 988,00</t>
  </si>
  <si>
    <t>75113</t>
  </si>
  <si>
    <t>Wybory do Parlamentu Europejskiego</t>
  </si>
  <si>
    <t>4170</t>
  </si>
  <si>
    <t>Wynagrodzenia bezosobowe</t>
  </si>
  <si>
    <t>4 188,00</t>
  </si>
  <si>
    <t>4210</t>
  </si>
  <si>
    <t>Zakup materiałów i wyposażenia</t>
  </si>
  <si>
    <t>3 350,00</t>
  </si>
  <si>
    <t>1 400,00</t>
  </si>
  <si>
    <t>2 050,00</t>
  </si>
  <si>
    <t>754</t>
  </si>
  <si>
    <t>- 180 000,00</t>
  </si>
  <si>
    <t>75495</t>
  </si>
  <si>
    <t>801</t>
  </si>
  <si>
    <t>564 487,00</t>
  </si>
  <si>
    <t>80101</t>
  </si>
  <si>
    <t>Szkoły podstawowe</t>
  </si>
  <si>
    <t>419 034,00</t>
  </si>
  <si>
    <t>- 11 203,00</t>
  </si>
  <si>
    <t>- 6 370,00</t>
  </si>
  <si>
    <t>4240</t>
  </si>
  <si>
    <t>Zakup pomocy naukowych, dydaktycznych i książek</t>
  </si>
  <si>
    <t>147,00</t>
  </si>
  <si>
    <t>4270</t>
  </si>
  <si>
    <t>Zakup usług remontowych</t>
  </si>
  <si>
    <t>34 410,00</t>
  </si>
  <si>
    <t>150,00</t>
  </si>
  <si>
    <t>400 500,00</t>
  </si>
  <si>
    <t>80103</t>
  </si>
  <si>
    <t>Oddziały przedszkolne w szkołach podstawowych</t>
  </si>
  <si>
    <t>- 35 298,00</t>
  </si>
  <si>
    <t>- 823,00</t>
  </si>
  <si>
    <t>1 000,00</t>
  </si>
  <si>
    <t>2 000,00</t>
  </si>
  <si>
    <t>- 3 400,00</t>
  </si>
  <si>
    <t>- 16 180,00</t>
  </si>
  <si>
    <t>2 105,00</t>
  </si>
  <si>
    <t>- 20 000,00</t>
  </si>
  <si>
    <t>80104</t>
  </si>
  <si>
    <t xml:space="preserve">Przedszkola </t>
  </si>
  <si>
    <t>160 751,00</t>
  </si>
  <si>
    <t>- 1 432,00</t>
  </si>
  <si>
    <t>162 183,00</t>
  </si>
  <si>
    <t>80114</t>
  </si>
  <si>
    <t>Zespoły obsługi ekonomiczno-administracyjnej szkół</t>
  </si>
  <si>
    <t>- 107,00</t>
  </si>
  <si>
    <t>352,00</t>
  </si>
  <si>
    <t>- 245,00</t>
  </si>
  <si>
    <t>80146</t>
  </si>
  <si>
    <t>Dokształcanie i doskonalenie nauczycieli</t>
  </si>
  <si>
    <t>1 500,00</t>
  </si>
  <si>
    <t>- 1 500,00</t>
  </si>
  <si>
    <t>80195</t>
  </si>
  <si>
    <t>20 000,00</t>
  </si>
  <si>
    <t>2820</t>
  </si>
  <si>
    <t>Dotacja celowa z budżetu na finansowanie lub dofinansowanie zadań zleconych do realizacji stowarzyszeniom</t>
  </si>
  <si>
    <t>852</t>
  </si>
  <si>
    <t>27 287,93</t>
  </si>
  <si>
    <t>85212</t>
  </si>
  <si>
    <t>Świadczenia rodzinne, świadczenia z funduszu alimentacyjneego oraz składki na ubezpieczenia emerytalne i rentowe z ubezpieczenia społecznego</t>
  </si>
  <si>
    <t>12 500,00</t>
  </si>
  <si>
    <t>2910</t>
  </si>
  <si>
    <t>Zwrot dotacji wykorzystanych niezgodnie z przeznaczeniem lub pobranych w nadmiernej wysokości</t>
  </si>
  <si>
    <t>4560</t>
  </si>
  <si>
    <t>Odsetki od dotacji wykorzystanych niezgodnie z przeznaczeniem lub pobranych w nadmiernej wysokości</t>
  </si>
  <si>
    <t>8550</t>
  </si>
  <si>
    <t>Różne rozliczenia finansowe</t>
  </si>
  <si>
    <t>85214</t>
  </si>
  <si>
    <t>Zasiłki i pomoc w naturze oraz składki na ubezpieczenia emerytalne i rentowe</t>
  </si>
  <si>
    <t>- 21 812,07</t>
  </si>
  <si>
    <t>3110</t>
  </si>
  <si>
    <t>Świadczenia społeczne</t>
  </si>
  <si>
    <t>85219</t>
  </si>
  <si>
    <t>Ośrodki pomocy społecznej</t>
  </si>
  <si>
    <t>36 600,00</t>
  </si>
  <si>
    <t>853</t>
  </si>
  <si>
    <t>207 734,00</t>
  </si>
  <si>
    <t>85395</t>
  </si>
  <si>
    <t>3119</t>
  </si>
  <si>
    <t>21 812,07</t>
  </si>
  <si>
    <t>4018</t>
  </si>
  <si>
    <t>68 537,18</t>
  </si>
  <si>
    <t>4019</t>
  </si>
  <si>
    <t>3 628,44</t>
  </si>
  <si>
    <t>4118</t>
  </si>
  <si>
    <t>Składki na ubezpieczenia społeczne</t>
  </si>
  <si>
    <t>10 568,93</t>
  </si>
  <si>
    <t>4119</t>
  </si>
  <si>
    <t>559,53</t>
  </si>
  <si>
    <t>4128</t>
  </si>
  <si>
    <t>Składki na Fundusz Pracy</t>
  </si>
  <si>
    <t>1 776,00</t>
  </si>
  <si>
    <t>4129</t>
  </si>
  <si>
    <t>94,02</t>
  </si>
  <si>
    <t>4178</t>
  </si>
  <si>
    <t>19 469,27</t>
  </si>
  <si>
    <t>4179</t>
  </si>
  <si>
    <t>1 030,73</t>
  </si>
  <si>
    <t>4218</t>
  </si>
  <si>
    <t>9 649,15</t>
  </si>
  <si>
    <t>4219</t>
  </si>
  <si>
    <t>510,84</t>
  </si>
  <si>
    <t>4268</t>
  </si>
  <si>
    <t>Zakup energii</t>
  </si>
  <si>
    <t>2 602,79</t>
  </si>
  <si>
    <t>4269</t>
  </si>
  <si>
    <t>137,79</t>
  </si>
  <si>
    <t>4308</t>
  </si>
  <si>
    <t>63 702,16</t>
  </si>
  <si>
    <t>4309</t>
  </si>
  <si>
    <t>3 372,47</t>
  </si>
  <si>
    <t>4488</t>
  </si>
  <si>
    <t>Podatek od nieruchomości</t>
  </si>
  <si>
    <t>268,42</t>
  </si>
  <si>
    <t>4489</t>
  </si>
  <si>
    <t>14,21</t>
  </si>
  <si>
    <t>854</t>
  </si>
  <si>
    <t>- 39 804,00</t>
  </si>
  <si>
    <t>85401</t>
  </si>
  <si>
    <t>Świetlice szkolne</t>
  </si>
  <si>
    <t>196,00</t>
  </si>
  <si>
    <t>85407</t>
  </si>
  <si>
    <t>Placówki wychowania pozaszkolnego</t>
  </si>
  <si>
    <t>- 182,00</t>
  </si>
  <si>
    <t>26,00</t>
  </si>
  <si>
    <t>156,00</t>
  </si>
  <si>
    <t>85412</t>
  </si>
  <si>
    <t>Kolonie i obozy oraz inne formy wypoczynku dzieci i młodzieży szkolnej, a także szkolenia młodzieży</t>
  </si>
  <si>
    <t>900</t>
  </si>
  <si>
    <t>2 087 500,00</t>
  </si>
  <si>
    <t>90001</t>
  </si>
  <si>
    <t>Gospodarka ściekowa i ochrona wód</t>
  </si>
  <si>
    <t>1 900 000,00</t>
  </si>
  <si>
    <t>90095</t>
  </si>
  <si>
    <t>187 500,00</t>
  </si>
  <si>
    <t>921</t>
  </si>
  <si>
    <t>432 500,00</t>
  </si>
  <si>
    <t>92105</t>
  </si>
  <si>
    <t>Pozostałe zadania w zakresie kultury</t>
  </si>
  <si>
    <t>- 2 100,00</t>
  </si>
  <si>
    <t>92109</t>
  </si>
  <si>
    <t>Domy i ośrodki kultury, świetlice i kluby</t>
  </si>
  <si>
    <t>2480</t>
  </si>
  <si>
    <t>Dotacja podmiotowa z budżetu dla samorządowej instytucji kultury</t>
  </si>
  <si>
    <t>412 500,00</t>
  </si>
  <si>
    <t>92116</t>
  </si>
  <si>
    <t>Biblioteki</t>
  </si>
  <si>
    <t>2 100,00</t>
  </si>
  <si>
    <t>926</t>
  </si>
  <si>
    <t>683 000,00</t>
  </si>
  <si>
    <t>92601</t>
  </si>
  <si>
    <t>Obiekty sportowe</t>
  </si>
  <si>
    <t>Razem:</t>
  </si>
  <si>
    <t>Strona 3 z 3</t>
  </si>
  <si>
    <t>§</t>
  </si>
  <si>
    <t xml:space="preserve"> Załącznik nr 2</t>
  </si>
  <si>
    <t>Rady Miejskiej w Sępólnie Krajeńskim</t>
  </si>
  <si>
    <t>Zmiany planu wydatków budżetu Gminy Sępólno Krajeńskie na 2009 rok</t>
  </si>
  <si>
    <t>do uchwały nr XXXII/…../09</t>
  </si>
  <si>
    <t>z dnia 28 maja 2009 r.</t>
  </si>
  <si>
    <t>Plan przed zmianą</t>
  </si>
  <si>
    <t>Plan po zmianie</t>
  </si>
  <si>
    <t>Kwota</t>
  </si>
  <si>
    <t>Rolnictwo i łowiectwo</t>
  </si>
  <si>
    <t>Transport i łączność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</si>
  <si>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</si>
  <si>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</si>
  <si>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</si>
  <si>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</si>
  <si>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Oświata i wychowanie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</si>
  <si>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</si>
  <si>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</si>
  <si>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</si>
  <si>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</si>
  <si>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</si>
  <si>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</si>
  <si>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01095</t>
  </si>
  <si>
    <t>4430</t>
  </si>
  <si>
    <t>Różne opłaty i składki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</si>
</sst>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2"/>
    </font>
    <font>
      <sz val="8.5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Border="1" applyAlignment="1">
      <alignment horizontal="right" vertical="center" wrapText="1"/>
    </xf>
    <xf numFmtId="4" fontId="5" fillId="3" borderId="1" xfId="0" applyNumberFormat="1" applyBorder="1" applyAlignment="1">
      <alignment horizontal="right" vertical="center" wrapText="1"/>
    </xf>
    <xf numFmtId="4" fontId="4" fillId="4" borderId="1" xfId="0" applyNumberForma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4" fontId="4" fillId="2" borderId="1" xfId="0" applyNumberFormat="1" applyFont="1" applyBorder="1" applyAlignment="1">
      <alignment horizontal="center" vertical="center" wrapText="1"/>
    </xf>
    <xf numFmtId="49" fontId="5" fillId="3" borderId="2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" fontId="5" fillId="5" borderId="1" xfId="0" applyNumberFormat="1" applyFill="1" applyBorder="1" applyAlignment="1">
      <alignment horizontal="right" vertical="center" wrapText="1"/>
    </xf>
    <xf numFmtId="49" fontId="5" fillId="5" borderId="2" xfId="0" applyFill="1" applyAlignment="1">
      <alignment horizontal="center" vertical="center" wrapText="1"/>
    </xf>
    <xf numFmtId="0" fontId="1" fillId="6" borderId="0" xfId="0" applyNumberFormat="1" applyFill="1" applyBorder="1" applyAlignment="1" applyProtection="1">
      <alignment horizontal="left" vertical="center"/>
      <protection locked="0"/>
    </xf>
    <xf numFmtId="49" fontId="4" fillId="2" borderId="2" xfId="0" applyAlignment="1">
      <alignment horizontal="center" vertical="center" wrapText="1"/>
    </xf>
    <xf numFmtId="49" fontId="4" fillId="2" borderId="2" xfId="0" applyFont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9" fontId="2" fillId="2" borderId="4" xfId="0" applyAlignment="1">
      <alignment horizontal="center" vertical="center" wrapText="1"/>
    </xf>
    <xf numFmtId="49" fontId="4" fillId="4" borderId="2" xfId="0" applyAlignment="1">
      <alignment horizontal="center" vertical="center" wrapText="1"/>
    </xf>
    <xf numFmtId="49" fontId="2" fillId="4" borderId="2" xfId="0" applyAlignment="1">
      <alignment horizontal="center" vertical="center" wrapText="1"/>
    </xf>
    <xf numFmtId="49" fontId="4" fillId="4" borderId="3" xfId="0" applyBorder="1" applyAlignment="1">
      <alignment horizontal="left" vertical="center" wrapText="1"/>
    </xf>
    <xf numFmtId="49" fontId="4" fillId="2" borderId="4" xfId="0" applyAlignment="1">
      <alignment horizontal="center" vertical="center" wrapText="1"/>
    </xf>
    <xf numFmtId="49" fontId="4" fillId="2" borderId="3" xfId="0" applyBorder="1" applyAlignment="1">
      <alignment horizontal="left" vertical="center" wrapText="1"/>
    </xf>
    <xf numFmtId="49" fontId="0" fillId="2" borderId="0" xfId="0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Border="1" applyAlignment="1">
      <alignment horizontal="right" vertical="center" wrapText="1"/>
    </xf>
    <xf numFmtId="0" fontId="13" fillId="6" borderId="0" xfId="0" applyNumberFormat="1" applyFont="1" applyFill="1" applyBorder="1" applyAlignment="1" applyProtection="1">
      <alignment horizontal="left" vertical="center"/>
      <protection locked="0"/>
    </xf>
    <xf numFmtId="0" fontId="13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vertical="center"/>
    </xf>
    <xf numFmtId="49" fontId="4" fillId="4" borderId="2" xfId="0" applyFont="1" applyAlignment="1">
      <alignment horizontal="center" vertical="center" wrapText="1"/>
    </xf>
    <xf numFmtId="49" fontId="4" fillId="4" borderId="3" xfId="0" applyFont="1" applyBorder="1" applyAlignment="1">
      <alignment horizontal="left" vertical="center" wrapText="1"/>
    </xf>
    <xf numFmtId="49" fontId="4" fillId="2" borderId="2" xfId="0" applyFont="1" applyAlignment="1">
      <alignment horizontal="center" vertical="center" wrapText="1"/>
    </xf>
    <xf numFmtId="49" fontId="4" fillId="2" borderId="3" xfId="0" applyFont="1" applyBorder="1" applyAlignment="1">
      <alignment horizontal="left" vertical="center" wrapText="1"/>
    </xf>
    <xf numFmtId="49" fontId="6" fillId="5" borderId="3" xfId="0" applyFont="1" applyFill="1" applyBorder="1" applyAlignment="1">
      <alignment horizontal="center" vertical="center" wrapText="1"/>
    </xf>
    <xf numFmtId="49" fontId="6" fillId="5" borderId="5" xfId="0" applyFont="1" applyFill="1" applyBorder="1" applyAlignment="1">
      <alignment horizontal="center" vertical="center" wrapText="1"/>
    </xf>
    <xf numFmtId="49" fontId="6" fillId="5" borderId="6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Border="1" applyAlignment="1">
      <alignment horizontal="left" vertical="center" wrapText="1"/>
    </xf>
    <xf numFmtId="0" fontId="13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9" xfId="0" applyFill="1" applyBorder="1" applyAlignment="1">
      <alignment horizontal="center" vertical="center" wrapText="1"/>
    </xf>
    <xf numFmtId="49" fontId="4" fillId="2" borderId="10" xfId="0" applyBorder="1" applyAlignment="1">
      <alignment horizontal="center" vertical="center" wrapText="1"/>
    </xf>
    <xf numFmtId="49" fontId="4" fillId="2" borderId="11" xfId="0" applyBorder="1" applyAlignment="1">
      <alignment horizontal="left" vertical="center" wrapText="1"/>
    </xf>
    <xf numFmtId="4" fontId="4" fillId="2" borderId="12" xfId="0" applyNumberFormat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9" fontId="4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4" fillId="4" borderId="1" xfId="0" applyBorder="1" applyAlignment="1">
      <alignment horizontal="left" vertical="center" wrapText="1"/>
    </xf>
    <xf numFmtId="49" fontId="4" fillId="4" borderId="13" xfId="0" applyBorder="1" applyAlignment="1">
      <alignment horizontal="center" vertical="center" wrapText="1"/>
    </xf>
    <xf numFmtId="49" fontId="4" fillId="2" borderId="14" xfId="0" applyBorder="1" applyAlignment="1">
      <alignment horizontal="center" vertical="center" wrapText="1"/>
    </xf>
    <xf numFmtId="49" fontId="5" fillId="5" borderId="10" xfId="0" applyFill="1" applyBorder="1" applyAlignment="1">
      <alignment horizontal="center" vertical="center" wrapText="1"/>
    </xf>
    <xf numFmtId="49" fontId="2" fillId="2" borderId="15" xfId="0" applyBorder="1" applyAlignment="1">
      <alignment horizontal="center" vertical="center" wrapText="1"/>
    </xf>
    <xf numFmtId="49" fontId="4" fillId="2" borderId="12" xfId="0" applyBorder="1" applyAlignment="1">
      <alignment horizontal="center" vertical="center" wrapText="1"/>
    </xf>
    <xf numFmtId="49" fontId="4" fillId="2" borderId="16" xfId="0" applyBorder="1" applyAlignment="1">
      <alignment horizontal="center" vertical="center" wrapText="1"/>
    </xf>
    <xf numFmtId="49" fontId="4" fillId="2" borderId="9" xfId="0" applyBorder="1" applyAlignment="1">
      <alignment horizontal="center" vertical="center" wrapText="1"/>
    </xf>
    <xf numFmtId="4" fontId="4" fillId="2" borderId="15" xfId="0" applyNumberFormat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5" borderId="1" xfId="0" applyFill="1" applyBorder="1" applyAlignment="1">
      <alignment horizontal="center" vertical="center" wrapText="1"/>
    </xf>
    <xf numFmtId="49" fontId="4" fillId="4" borderId="17" xfId="0" applyBorder="1" applyAlignment="1">
      <alignment horizontal="center" vertical="center" wrapText="1"/>
    </xf>
    <xf numFmtId="49" fontId="4" fillId="2" borderId="18" xfId="0" applyBorder="1" applyAlignment="1">
      <alignment horizontal="center" vertical="center" wrapText="1"/>
    </xf>
    <xf numFmtId="49" fontId="2" fillId="2" borderId="19" xfId="0" applyBorder="1" applyAlignment="1">
      <alignment horizontal="center" vertical="center" wrapText="1"/>
    </xf>
    <xf numFmtId="49" fontId="4" fillId="2" borderId="20" xfId="0" applyBorder="1" applyAlignment="1">
      <alignment horizontal="center" vertical="center" wrapText="1"/>
    </xf>
    <xf numFmtId="49" fontId="4" fillId="2" borderId="21" xfId="0" applyBorder="1" applyAlignment="1">
      <alignment horizontal="center" vertical="center" wrapText="1"/>
    </xf>
    <xf numFmtId="49" fontId="4" fillId="2" borderId="17" xfId="0" applyBorder="1" applyAlignment="1">
      <alignment horizontal="center" vertical="center" wrapText="1"/>
    </xf>
    <xf numFmtId="49" fontId="4" fillId="4" borderId="22" xfId="0" applyBorder="1" applyAlignment="1">
      <alignment horizontal="center" vertical="center" wrapText="1"/>
    </xf>
    <xf numFmtId="49" fontId="4" fillId="2" borderId="19" xfId="0" applyBorder="1" applyAlignment="1">
      <alignment horizontal="center" vertical="center" wrapText="1"/>
    </xf>
    <xf numFmtId="49" fontId="2" fillId="2" borderId="20" xfId="0" applyBorder="1" applyAlignment="1">
      <alignment horizontal="center" vertical="center" wrapText="1"/>
    </xf>
    <xf numFmtId="49" fontId="2" fillId="4" borderId="17" xfId="0" applyBorder="1" applyAlignment="1">
      <alignment horizontal="center" vertical="center" wrapText="1"/>
    </xf>
    <xf numFmtId="49" fontId="4" fillId="2" borderId="1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4"/>
  <sheetViews>
    <sheetView showGridLines="0" tabSelected="1" workbookViewId="0" topLeftCell="A112">
      <selection activeCell="B115" sqref="B115"/>
    </sheetView>
  </sheetViews>
  <sheetFormatPr defaultColWidth="9.33203125" defaultRowHeight="12.75"/>
  <cols>
    <col min="1" max="1" width="7.16015625" style="15" customWidth="1"/>
    <col min="2" max="2" width="8.66015625" style="15" customWidth="1"/>
    <col min="3" max="3" width="7.66015625" style="15" customWidth="1"/>
    <col min="4" max="4" width="35.5" style="15" customWidth="1"/>
    <col min="5" max="5" width="13.5" style="15" customWidth="1"/>
    <col min="6" max="6" width="16.5" style="15" customWidth="1"/>
    <col min="7" max="7" width="15.33203125" style="15" customWidth="1"/>
    <col min="8" max="16384" width="9.33203125" style="15" customWidth="1"/>
  </cols>
  <sheetData>
    <row r="1" spans="4:8" s="5" customFormat="1" ht="11.25">
      <c r="D1" s="6"/>
      <c r="E1" s="7"/>
      <c r="F1" s="41" t="s">
        <v>207</v>
      </c>
      <c r="G1" s="41"/>
      <c r="H1" s="33"/>
    </row>
    <row r="2" spans="4:8" s="5" customFormat="1" ht="11.25">
      <c r="D2" s="8"/>
      <c r="E2" s="9"/>
      <c r="F2" s="42" t="s">
        <v>210</v>
      </c>
      <c r="G2" s="42"/>
      <c r="H2" s="10"/>
    </row>
    <row r="3" spans="4:8" s="5" customFormat="1" ht="12.75" customHeight="1">
      <c r="D3" s="8"/>
      <c r="E3" s="10"/>
      <c r="F3" s="42" t="s">
        <v>208</v>
      </c>
      <c r="G3" s="42"/>
      <c r="H3" s="10"/>
    </row>
    <row r="4" spans="4:8" s="5" customFormat="1" ht="11.25">
      <c r="D4" s="8"/>
      <c r="E4" s="9"/>
      <c r="F4" s="42" t="s">
        <v>211</v>
      </c>
      <c r="G4" s="42"/>
      <c r="H4" s="10"/>
    </row>
    <row r="5" spans="1:8" s="12" customFormat="1" ht="19.5" customHeight="1">
      <c r="A5" s="43" t="s">
        <v>209</v>
      </c>
      <c r="B5" s="43"/>
      <c r="C5" s="43"/>
      <c r="D5" s="43"/>
      <c r="E5" s="43"/>
      <c r="F5" s="43"/>
      <c r="G5" s="43"/>
      <c r="H5" s="11"/>
    </row>
    <row r="6" spans="1:7" ht="16.5" customHeight="1">
      <c r="A6" s="19" t="s">
        <v>0</v>
      </c>
      <c r="B6" s="19" t="s">
        <v>1</v>
      </c>
      <c r="C6" s="20" t="s">
        <v>206</v>
      </c>
      <c r="D6" s="21" t="s">
        <v>2</v>
      </c>
      <c r="E6" s="13" t="s">
        <v>214</v>
      </c>
      <c r="F6" s="13" t="s">
        <v>212</v>
      </c>
      <c r="G6" s="13" t="s">
        <v>213</v>
      </c>
    </row>
    <row r="7" spans="1:7" ht="16.5" customHeight="1">
      <c r="A7" s="14" t="s">
        <v>3</v>
      </c>
      <c r="B7" s="14"/>
      <c r="C7" s="14"/>
      <c r="D7" s="31" t="s">
        <v>215</v>
      </c>
      <c r="E7" s="2">
        <f>E10+E8</f>
        <v>908870</v>
      </c>
      <c r="F7" s="2">
        <v>721676</v>
      </c>
      <c r="G7" s="2">
        <f>F7+E7</f>
        <v>1630546</v>
      </c>
    </row>
    <row r="8" spans="1:7" ht="22.5">
      <c r="A8" s="22"/>
      <c r="B8" s="23" t="s">
        <v>5</v>
      </c>
      <c r="C8" s="24"/>
      <c r="D8" s="25" t="s">
        <v>6</v>
      </c>
      <c r="E8" s="3" t="s">
        <v>4</v>
      </c>
      <c r="F8" s="3">
        <v>160000</v>
      </c>
      <c r="G8" s="30">
        <f aca="true" t="shared" si="0" ref="G8:G74">F8+E8</f>
        <v>640000</v>
      </c>
    </row>
    <row r="9" spans="1:7" ht="22.5">
      <c r="A9" s="26"/>
      <c r="B9" s="26"/>
      <c r="C9" s="19" t="s">
        <v>7</v>
      </c>
      <c r="D9" s="27" t="s">
        <v>8</v>
      </c>
      <c r="E9" s="1" t="s">
        <v>4</v>
      </c>
      <c r="F9" s="1">
        <v>160000</v>
      </c>
      <c r="G9" s="29">
        <f t="shared" si="0"/>
        <v>640000</v>
      </c>
    </row>
    <row r="10" spans="1:7" ht="16.5" customHeight="1">
      <c r="A10" s="22"/>
      <c r="B10" s="34" t="s">
        <v>228</v>
      </c>
      <c r="C10" s="24"/>
      <c r="D10" s="35" t="s">
        <v>23</v>
      </c>
      <c r="E10" s="3">
        <f>SUM(E11:E13)</f>
        <v>428870</v>
      </c>
      <c r="F10" s="3">
        <v>270076</v>
      </c>
      <c r="G10" s="30">
        <f t="shared" si="0"/>
        <v>698946</v>
      </c>
    </row>
    <row r="11" spans="1:7" ht="12.75">
      <c r="A11" s="26"/>
      <c r="B11" s="26"/>
      <c r="C11" s="36" t="s">
        <v>54</v>
      </c>
      <c r="D11" s="27" t="s">
        <v>55</v>
      </c>
      <c r="E11" s="1">
        <v>6059.78</v>
      </c>
      <c r="F11" s="1">
        <v>0</v>
      </c>
      <c r="G11" s="29">
        <f t="shared" si="0"/>
        <v>6059.78</v>
      </c>
    </row>
    <row r="12" spans="1:7" ht="12.75">
      <c r="A12" s="26"/>
      <c r="B12" s="26"/>
      <c r="C12" s="36" t="s">
        <v>31</v>
      </c>
      <c r="D12" s="37" t="s">
        <v>32</v>
      </c>
      <c r="E12" s="1">
        <v>2349.42</v>
      </c>
      <c r="F12" s="1">
        <v>270076</v>
      </c>
      <c r="G12" s="29">
        <f t="shared" si="0"/>
        <v>272425.42</v>
      </c>
    </row>
    <row r="13" spans="1:7" ht="12.75">
      <c r="A13" s="26"/>
      <c r="B13" s="26"/>
      <c r="C13" s="36" t="s">
        <v>229</v>
      </c>
      <c r="D13" s="37" t="s">
        <v>230</v>
      </c>
      <c r="E13" s="1">
        <v>420460.8</v>
      </c>
      <c r="F13" s="1">
        <v>0</v>
      </c>
      <c r="G13" s="29">
        <f t="shared" si="0"/>
        <v>420460.8</v>
      </c>
    </row>
    <row r="14" spans="1:148" s="18" customFormat="1" ht="16.5" customHeight="1">
      <c r="A14" s="17" t="s">
        <v>9</v>
      </c>
      <c r="B14" s="17"/>
      <c r="C14" s="17"/>
      <c r="D14" s="31" t="s">
        <v>216</v>
      </c>
      <c r="E14" s="16" t="s">
        <v>10</v>
      </c>
      <c r="F14" s="16">
        <v>2484348.18</v>
      </c>
      <c r="G14" s="2">
        <f t="shared" si="0"/>
        <v>2594348.18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</row>
    <row r="15" spans="1:7" ht="16.5" customHeight="1">
      <c r="A15" s="22"/>
      <c r="B15" s="23" t="s">
        <v>11</v>
      </c>
      <c r="C15" s="24"/>
      <c r="D15" s="25" t="s">
        <v>12</v>
      </c>
      <c r="E15" s="3" t="s">
        <v>10</v>
      </c>
      <c r="F15" s="3">
        <v>2484348.18</v>
      </c>
      <c r="G15" s="30">
        <f t="shared" si="0"/>
        <v>2594348.18</v>
      </c>
    </row>
    <row r="16" spans="1:7" ht="22.5">
      <c r="A16" s="26"/>
      <c r="B16" s="26"/>
      <c r="C16" s="19" t="s">
        <v>7</v>
      </c>
      <c r="D16" s="27" t="s">
        <v>8</v>
      </c>
      <c r="E16" s="1" t="s">
        <v>13</v>
      </c>
      <c r="F16" s="1">
        <v>1156848.18</v>
      </c>
      <c r="G16" s="29">
        <f t="shared" si="0"/>
        <v>1356848.18</v>
      </c>
    </row>
    <row r="17" spans="1:7" ht="22.5">
      <c r="A17" s="26"/>
      <c r="B17" s="26"/>
      <c r="C17" s="19" t="s">
        <v>14</v>
      </c>
      <c r="D17" s="27" t="s">
        <v>15</v>
      </c>
      <c r="E17" s="1" t="s">
        <v>16</v>
      </c>
      <c r="F17" s="1">
        <v>280000</v>
      </c>
      <c r="G17" s="29">
        <f t="shared" si="0"/>
        <v>240000</v>
      </c>
    </row>
    <row r="18" spans="1:7" ht="56.25">
      <c r="A18" s="26"/>
      <c r="B18" s="26"/>
      <c r="C18" s="19" t="s">
        <v>17</v>
      </c>
      <c r="D18" s="27" t="s">
        <v>18</v>
      </c>
      <c r="E18" s="1" t="s">
        <v>19</v>
      </c>
      <c r="F18" s="1">
        <v>75000</v>
      </c>
      <c r="G18" s="29">
        <f t="shared" si="0"/>
        <v>25000</v>
      </c>
    </row>
    <row r="19" spans="1:148" s="18" customFormat="1" ht="16.5" customHeight="1">
      <c r="A19" s="17" t="s">
        <v>20</v>
      </c>
      <c r="B19" s="17"/>
      <c r="C19" s="17"/>
      <c r="D19" s="31" t="s">
        <v>217</v>
      </c>
      <c r="E19" s="16" t="s">
        <v>21</v>
      </c>
      <c r="F19" s="16">
        <v>595300</v>
      </c>
      <c r="G19" s="2">
        <f t="shared" si="0"/>
        <v>605300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</row>
    <row r="20" spans="1:7" ht="16.5" customHeight="1">
      <c r="A20" s="22"/>
      <c r="B20" s="23" t="s">
        <v>22</v>
      </c>
      <c r="C20" s="24"/>
      <c r="D20" s="25" t="s">
        <v>23</v>
      </c>
      <c r="E20" s="3" t="s">
        <v>21</v>
      </c>
      <c r="F20" s="3">
        <v>0</v>
      </c>
      <c r="G20" s="30">
        <f t="shared" si="0"/>
        <v>10000</v>
      </c>
    </row>
    <row r="21" spans="1:7" ht="56.25">
      <c r="A21" s="26"/>
      <c r="B21" s="26"/>
      <c r="C21" s="19" t="s">
        <v>24</v>
      </c>
      <c r="D21" s="27" t="s">
        <v>25</v>
      </c>
      <c r="E21" s="1" t="s">
        <v>21</v>
      </c>
      <c r="F21" s="1">
        <v>0</v>
      </c>
      <c r="G21" s="29">
        <f t="shared" si="0"/>
        <v>10000</v>
      </c>
    </row>
    <row r="22" spans="1:148" s="18" customFormat="1" ht="16.5" customHeight="1">
      <c r="A22" s="17" t="s">
        <v>26</v>
      </c>
      <c r="B22" s="17"/>
      <c r="C22" s="17"/>
      <c r="D22" s="31" t="s">
        <v>218</v>
      </c>
      <c r="E22" s="16" t="s">
        <v>27</v>
      </c>
      <c r="F22" s="16">
        <v>3465428</v>
      </c>
      <c r="G22" s="2">
        <f t="shared" si="0"/>
        <v>3428365.84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</row>
    <row r="23" spans="1:7" ht="16.5" customHeight="1">
      <c r="A23" s="22"/>
      <c r="B23" s="23" t="s">
        <v>28</v>
      </c>
      <c r="C23" s="24"/>
      <c r="D23" s="25" t="s">
        <v>29</v>
      </c>
      <c r="E23" s="3" t="s">
        <v>30</v>
      </c>
      <c r="F23" s="3">
        <v>176900</v>
      </c>
      <c r="G23" s="30">
        <f t="shared" si="0"/>
        <v>176900</v>
      </c>
    </row>
    <row r="24" spans="1:7" ht="16.5" customHeight="1">
      <c r="A24" s="26"/>
      <c r="B24" s="26"/>
      <c r="C24" s="19" t="s">
        <v>31</v>
      </c>
      <c r="D24" s="27" t="s">
        <v>32</v>
      </c>
      <c r="E24" s="1" t="s">
        <v>33</v>
      </c>
      <c r="F24" s="1">
        <v>3000</v>
      </c>
      <c r="G24" s="29">
        <f t="shared" si="0"/>
        <v>2500</v>
      </c>
    </row>
    <row r="25" spans="1:7" ht="22.5">
      <c r="A25" s="26"/>
      <c r="B25" s="26"/>
      <c r="C25" s="19" t="s">
        <v>34</v>
      </c>
      <c r="D25" s="27" t="s">
        <v>35</v>
      </c>
      <c r="E25" s="1" t="s">
        <v>36</v>
      </c>
      <c r="F25" s="1">
        <v>500</v>
      </c>
      <c r="G25" s="29">
        <f t="shared" si="0"/>
        <v>1000</v>
      </c>
    </row>
    <row r="26" spans="1:7" ht="22.5">
      <c r="A26" s="22"/>
      <c r="B26" s="23" t="s">
        <v>37</v>
      </c>
      <c r="C26" s="24"/>
      <c r="D26" s="25" t="s">
        <v>38</v>
      </c>
      <c r="E26" s="3" t="s">
        <v>36</v>
      </c>
      <c r="F26" s="3">
        <v>232500</v>
      </c>
      <c r="G26" s="30">
        <f t="shared" si="0"/>
        <v>233000</v>
      </c>
    </row>
    <row r="27" spans="1:7" ht="16.5" customHeight="1">
      <c r="A27" s="26"/>
      <c r="B27" s="26"/>
      <c r="C27" s="19" t="s">
        <v>39</v>
      </c>
      <c r="D27" s="27" t="s">
        <v>40</v>
      </c>
      <c r="E27" s="1" t="s">
        <v>36</v>
      </c>
      <c r="F27" s="1">
        <v>400</v>
      </c>
      <c r="G27" s="29">
        <f t="shared" si="0"/>
        <v>900</v>
      </c>
    </row>
    <row r="28" spans="1:7" ht="22.5">
      <c r="A28" s="22"/>
      <c r="B28" s="23" t="s">
        <v>41</v>
      </c>
      <c r="C28" s="24"/>
      <c r="D28" s="25" t="s">
        <v>42</v>
      </c>
      <c r="E28" s="3" t="s">
        <v>43</v>
      </c>
      <c r="F28" s="3">
        <v>3016000</v>
      </c>
      <c r="G28" s="30">
        <f t="shared" si="0"/>
        <v>2978437.84</v>
      </c>
    </row>
    <row r="29" spans="1:7" ht="16.5" customHeight="1">
      <c r="A29" s="26"/>
      <c r="B29" s="26"/>
      <c r="C29" s="19" t="s">
        <v>44</v>
      </c>
      <c r="D29" s="27" t="s">
        <v>45</v>
      </c>
      <c r="E29" s="1" t="s">
        <v>46</v>
      </c>
      <c r="F29" s="1">
        <v>1611400</v>
      </c>
      <c r="G29" s="29">
        <f t="shared" si="0"/>
        <v>1631646.04</v>
      </c>
    </row>
    <row r="30" spans="1:7" ht="16.5" customHeight="1">
      <c r="A30" s="26"/>
      <c r="B30" s="26"/>
      <c r="C30" s="19" t="s">
        <v>47</v>
      </c>
      <c r="D30" s="27" t="s">
        <v>48</v>
      </c>
      <c r="E30" s="1" t="s">
        <v>49</v>
      </c>
      <c r="F30" s="1">
        <v>122400</v>
      </c>
      <c r="G30" s="29">
        <f t="shared" si="0"/>
        <v>102153.95999999999</v>
      </c>
    </row>
    <row r="31" spans="1:7" ht="22.5">
      <c r="A31" s="26"/>
      <c r="B31" s="26"/>
      <c r="C31" s="19" t="s">
        <v>14</v>
      </c>
      <c r="D31" s="27" t="s">
        <v>15</v>
      </c>
      <c r="E31" s="1" t="s">
        <v>43</v>
      </c>
      <c r="F31" s="1">
        <v>162000</v>
      </c>
      <c r="G31" s="29">
        <f t="shared" si="0"/>
        <v>124437.84</v>
      </c>
    </row>
    <row r="32" spans="1:148" s="18" customFormat="1" ht="33.75">
      <c r="A32" s="17" t="s">
        <v>50</v>
      </c>
      <c r="B32" s="17"/>
      <c r="C32" s="17"/>
      <c r="D32" s="32" t="s">
        <v>219</v>
      </c>
      <c r="E32" s="16" t="s">
        <v>51</v>
      </c>
      <c r="F32" s="16">
        <v>3154</v>
      </c>
      <c r="G32" s="2">
        <f t="shared" si="0"/>
        <v>14142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</row>
    <row r="33" spans="1:7" ht="16.5" customHeight="1">
      <c r="A33" s="22"/>
      <c r="B33" s="23" t="s">
        <v>52</v>
      </c>
      <c r="C33" s="24"/>
      <c r="D33" s="25" t="s">
        <v>53</v>
      </c>
      <c r="E33" s="3" t="s">
        <v>51</v>
      </c>
      <c r="F33" s="3">
        <v>0</v>
      </c>
      <c r="G33" s="30">
        <f t="shared" si="0"/>
        <v>10988</v>
      </c>
    </row>
    <row r="34" spans="1:7" ht="16.5" customHeight="1">
      <c r="A34" s="26"/>
      <c r="B34" s="26"/>
      <c r="C34" s="19" t="s">
        <v>54</v>
      </c>
      <c r="D34" s="27" t="s">
        <v>55</v>
      </c>
      <c r="E34" s="1" t="s">
        <v>56</v>
      </c>
      <c r="F34" s="1">
        <v>0</v>
      </c>
      <c r="G34" s="29">
        <f t="shared" si="0"/>
        <v>4188</v>
      </c>
    </row>
    <row r="35" spans="1:7" ht="16.5" customHeight="1">
      <c r="A35" s="26"/>
      <c r="B35" s="26"/>
      <c r="C35" s="19" t="s">
        <v>57</v>
      </c>
      <c r="D35" s="27" t="s">
        <v>58</v>
      </c>
      <c r="E35" s="1" t="s">
        <v>59</v>
      </c>
      <c r="F35" s="1">
        <v>0</v>
      </c>
      <c r="G35" s="29">
        <f t="shared" si="0"/>
        <v>3350</v>
      </c>
    </row>
    <row r="36" spans="1:7" ht="16.5" customHeight="1">
      <c r="A36" s="26"/>
      <c r="B36" s="26"/>
      <c r="C36" s="19" t="s">
        <v>31</v>
      </c>
      <c r="D36" s="27" t="s">
        <v>32</v>
      </c>
      <c r="E36" s="1" t="s">
        <v>60</v>
      </c>
      <c r="F36" s="1">
        <v>0</v>
      </c>
      <c r="G36" s="29">
        <f t="shared" si="0"/>
        <v>1400</v>
      </c>
    </row>
    <row r="37" spans="1:7" ht="16.5" customHeight="1">
      <c r="A37" s="59"/>
      <c r="B37" s="59"/>
      <c r="C37" s="60" t="s">
        <v>39</v>
      </c>
      <c r="D37" s="44" t="s">
        <v>40</v>
      </c>
      <c r="E37" s="61" t="s">
        <v>61</v>
      </c>
      <c r="F37" s="61">
        <v>0</v>
      </c>
      <c r="G37" s="62">
        <f t="shared" si="0"/>
        <v>2050</v>
      </c>
    </row>
    <row r="38" spans="1:148" s="18" customFormat="1" ht="22.5">
      <c r="A38" s="63" t="s">
        <v>62</v>
      </c>
      <c r="B38" s="63"/>
      <c r="C38" s="63"/>
      <c r="D38" s="45" t="s">
        <v>220</v>
      </c>
      <c r="E38" s="16" t="s">
        <v>63</v>
      </c>
      <c r="F38" s="16">
        <v>462000</v>
      </c>
      <c r="G38" s="2">
        <f t="shared" si="0"/>
        <v>282000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</row>
    <row r="39" spans="1:7" ht="16.5" customHeight="1">
      <c r="A39" s="57"/>
      <c r="B39" s="54" t="s">
        <v>64</v>
      </c>
      <c r="C39" s="52"/>
      <c r="D39" s="53" t="s">
        <v>23</v>
      </c>
      <c r="E39" s="3" t="s">
        <v>63</v>
      </c>
      <c r="F39" s="3">
        <v>180000</v>
      </c>
      <c r="G39" s="30">
        <f t="shared" si="0"/>
        <v>0</v>
      </c>
    </row>
    <row r="40" spans="1:7" ht="22.5">
      <c r="A40" s="58"/>
      <c r="B40" s="55"/>
      <c r="C40" s="47" t="s">
        <v>7</v>
      </c>
      <c r="D40" s="48" t="s">
        <v>8</v>
      </c>
      <c r="E40" s="49" t="s">
        <v>63</v>
      </c>
      <c r="F40" s="49">
        <v>180000</v>
      </c>
      <c r="G40" s="50">
        <f t="shared" si="0"/>
        <v>0</v>
      </c>
    </row>
    <row r="41" spans="1:148" s="18" customFormat="1" ht="16.5" customHeight="1">
      <c r="A41" s="56" t="s">
        <v>65</v>
      </c>
      <c r="B41" s="17"/>
      <c r="C41" s="17"/>
      <c r="D41" s="31" t="s">
        <v>221</v>
      </c>
      <c r="E41" s="16" t="s">
        <v>66</v>
      </c>
      <c r="F41" s="16">
        <v>11972459</v>
      </c>
      <c r="G41" s="2">
        <f t="shared" si="0"/>
        <v>12536946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</row>
    <row r="42" spans="1:7" ht="16.5" customHeight="1">
      <c r="A42" s="22"/>
      <c r="B42" s="23" t="s">
        <v>67</v>
      </c>
      <c r="C42" s="24"/>
      <c r="D42" s="25" t="s">
        <v>68</v>
      </c>
      <c r="E42" s="3" t="s">
        <v>69</v>
      </c>
      <c r="F42" s="3">
        <v>6713041</v>
      </c>
      <c r="G42" s="30">
        <f t="shared" si="0"/>
        <v>7132075</v>
      </c>
    </row>
    <row r="43" spans="1:7" ht="16.5" customHeight="1">
      <c r="A43" s="26"/>
      <c r="B43" s="26"/>
      <c r="C43" s="19" t="s">
        <v>47</v>
      </c>
      <c r="D43" s="27" t="s">
        <v>48</v>
      </c>
      <c r="E43" s="1" t="s">
        <v>70</v>
      </c>
      <c r="F43" s="1">
        <v>272000</v>
      </c>
      <c r="G43" s="29">
        <f t="shared" si="0"/>
        <v>260797</v>
      </c>
    </row>
    <row r="44" spans="1:7" ht="16.5" customHeight="1">
      <c r="A44" s="26"/>
      <c r="B44" s="26"/>
      <c r="C44" s="19" t="s">
        <v>57</v>
      </c>
      <c r="D44" s="27" t="s">
        <v>58</v>
      </c>
      <c r="E44" s="1" t="s">
        <v>71</v>
      </c>
      <c r="F44" s="1">
        <v>250800</v>
      </c>
      <c r="G44" s="29">
        <f t="shared" si="0"/>
        <v>244430</v>
      </c>
    </row>
    <row r="45" spans="1:7" ht="22.5">
      <c r="A45" s="26"/>
      <c r="B45" s="26"/>
      <c r="C45" s="19" t="s">
        <v>72</v>
      </c>
      <c r="D45" s="27" t="s">
        <v>73</v>
      </c>
      <c r="E45" s="1" t="s">
        <v>74</v>
      </c>
      <c r="F45" s="1">
        <v>17500</v>
      </c>
      <c r="G45" s="29">
        <f t="shared" si="0"/>
        <v>17647</v>
      </c>
    </row>
    <row r="46" spans="1:7" ht="16.5" customHeight="1">
      <c r="A46" s="26"/>
      <c r="B46" s="26"/>
      <c r="C46" s="19" t="s">
        <v>75</v>
      </c>
      <c r="D46" s="27" t="s">
        <v>76</v>
      </c>
      <c r="E46" s="1" t="s">
        <v>77</v>
      </c>
      <c r="F46" s="1">
        <v>474051</v>
      </c>
      <c r="G46" s="29">
        <f t="shared" si="0"/>
        <v>508461</v>
      </c>
    </row>
    <row r="47" spans="1:7" ht="16.5" customHeight="1">
      <c r="A47" s="26"/>
      <c r="B47" s="26"/>
      <c r="C47" s="19" t="s">
        <v>39</v>
      </c>
      <c r="D47" s="27" t="s">
        <v>40</v>
      </c>
      <c r="E47" s="1" t="s">
        <v>60</v>
      </c>
      <c r="F47" s="1">
        <v>4500</v>
      </c>
      <c r="G47" s="29">
        <f t="shared" si="0"/>
        <v>5900</v>
      </c>
    </row>
    <row r="48" spans="1:7" ht="22.5">
      <c r="A48" s="26"/>
      <c r="B48" s="26"/>
      <c r="C48" s="19" t="s">
        <v>34</v>
      </c>
      <c r="D48" s="27" t="s">
        <v>35</v>
      </c>
      <c r="E48" s="1" t="s">
        <v>78</v>
      </c>
      <c r="F48" s="1">
        <v>2390</v>
      </c>
      <c r="G48" s="29">
        <f t="shared" si="0"/>
        <v>2540</v>
      </c>
    </row>
    <row r="49" spans="1:7" ht="22.5">
      <c r="A49" s="26"/>
      <c r="B49" s="26"/>
      <c r="C49" s="19" t="s">
        <v>7</v>
      </c>
      <c r="D49" s="27" t="s">
        <v>8</v>
      </c>
      <c r="E49" s="1" t="s">
        <v>79</v>
      </c>
      <c r="F49" s="1">
        <v>245000</v>
      </c>
      <c r="G49" s="29">
        <f t="shared" si="0"/>
        <v>645500</v>
      </c>
    </row>
    <row r="50" spans="1:7" ht="22.5">
      <c r="A50" s="22"/>
      <c r="B50" s="23" t="s">
        <v>80</v>
      </c>
      <c r="C50" s="24"/>
      <c r="D50" s="25" t="s">
        <v>81</v>
      </c>
      <c r="E50" s="3" t="s">
        <v>82</v>
      </c>
      <c r="F50" s="3">
        <v>401956</v>
      </c>
      <c r="G50" s="30">
        <f t="shared" si="0"/>
        <v>366658</v>
      </c>
    </row>
    <row r="51" spans="1:7" ht="16.5" customHeight="1">
      <c r="A51" s="26"/>
      <c r="B51" s="26"/>
      <c r="C51" s="19" t="s">
        <v>47</v>
      </c>
      <c r="D51" s="27" t="s">
        <v>48</v>
      </c>
      <c r="E51" s="1" t="s">
        <v>83</v>
      </c>
      <c r="F51" s="1">
        <v>14950</v>
      </c>
      <c r="G51" s="29">
        <f t="shared" si="0"/>
        <v>14127</v>
      </c>
    </row>
    <row r="52" spans="1:7" ht="16.5" customHeight="1">
      <c r="A52" s="26"/>
      <c r="B52" s="26"/>
      <c r="C52" s="19" t="s">
        <v>54</v>
      </c>
      <c r="D52" s="27" t="s">
        <v>55</v>
      </c>
      <c r="E52" s="1" t="s">
        <v>84</v>
      </c>
      <c r="F52" s="1">
        <v>0</v>
      </c>
      <c r="G52" s="29">
        <f t="shared" si="0"/>
        <v>1000</v>
      </c>
    </row>
    <row r="53" spans="1:7" ht="16.5" customHeight="1">
      <c r="A53" s="26"/>
      <c r="B53" s="26"/>
      <c r="C53" s="19" t="s">
        <v>57</v>
      </c>
      <c r="D53" s="27" t="s">
        <v>58</v>
      </c>
      <c r="E53" s="1" t="s">
        <v>85</v>
      </c>
      <c r="F53" s="1">
        <v>22160</v>
      </c>
      <c r="G53" s="29">
        <f t="shared" si="0"/>
        <v>24160</v>
      </c>
    </row>
    <row r="54" spans="1:7" ht="22.5">
      <c r="A54" s="26"/>
      <c r="B54" s="26"/>
      <c r="C54" s="19" t="s">
        <v>72</v>
      </c>
      <c r="D54" s="27" t="s">
        <v>73</v>
      </c>
      <c r="E54" s="1" t="s">
        <v>86</v>
      </c>
      <c r="F54" s="1">
        <v>3400</v>
      </c>
      <c r="G54" s="29">
        <f t="shared" si="0"/>
        <v>0</v>
      </c>
    </row>
    <row r="55" spans="1:7" ht="16.5" customHeight="1">
      <c r="A55" s="26"/>
      <c r="B55" s="26"/>
      <c r="C55" s="19" t="s">
        <v>75</v>
      </c>
      <c r="D55" s="27" t="s">
        <v>76</v>
      </c>
      <c r="E55" s="1" t="s">
        <v>87</v>
      </c>
      <c r="F55" s="1">
        <v>31180</v>
      </c>
      <c r="G55" s="29">
        <f t="shared" si="0"/>
        <v>15000</v>
      </c>
    </row>
    <row r="56" spans="1:7" ht="22.5">
      <c r="A56" s="26"/>
      <c r="B56" s="26"/>
      <c r="C56" s="19" t="s">
        <v>7</v>
      </c>
      <c r="D56" s="27" t="s">
        <v>8</v>
      </c>
      <c r="E56" s="1" t="s">
        <v>88</v>
      </c>
      <c r="F56" s="1">
        <v>32000</v>
      </c>
      <c r="G56" s="29">
        <f t="shared" si="0"/>
        <v>34105</v>
      </c>
    </row>
    <row r="57" spans="1:7" ht="22.5">
      <c r="A57" s="26"/>
      <c r="B57" s="26"/>
      <c r="C57" s="19" t="s">
        <v>14</v>
      </c>
      <c r="D57" s="27" t="s">
        <v>15</v>
      </c>
      <c r="E57" s="1" t="s">
        <v>89</v>
      </c>
      <c r="F57" s="1">
        <v>20000</v>
      </c>
      <c r="G57" s="29">
        <f t="shared" si="0"/>
        <v>0</v>
      </c>
    </row>
    <row r="58" spans="1:7" ht="16.5" customHeight="1">
      <c r="A58" s="22"/>
      <c r="B58" s="23" t="s">
        <v>90</v>
      </c>
      <c r="C58" s="24"/>
      <c r="D58" s="25" t="s">
        <v>91</v>
      </c>
      <c r="E58" s="3" t="s">
        <v>92</v>
      </c>
      <c r="F58" s="3">
        <v>1736762</v>
      </c>
      <c r="G58" s="30">
        <f t="shared" si="0"/>
        <v>1897513</v>
      </c>
    </row>
    <row r="59" spans="1:7" ht="16.5" customHeight="1">
      <c r="A59" s="26"/>
      <c r="B59" s="26"/>
      <c r="C59" s="19" t="s">
        <v>47</v>
      </c>
      <c r="D59" s="27" t="s">
        <v>48</v>
      </c>
      <c r="E59" s="1" t="s">
        <v>93</v>
      </c>
      <c r="F59" s="1">
        <v>73600</v>
      </c>
      <c r="G59" s="29">
        <f t="shared" si="0"/>
        <v>72168</v>
      </c>
    </row>
    <row r="60" spans="1:7" ht="22.5">
      <c r="A60" s="26"/>
      <c r="B60" s="26"/>
      <c r="C60" s="19" t="s">
        <v>7</v>
      </c>
      <c r="D60" s="27" t="s">
        <v>8</v>
      </c>
      <c r="E60" s="1" t="s">
        <v>94</v>
      </c>
      <c r="F60" s="1">
        <v>70600</v>
      </c>
      <c r="G60" s="29">
        <f t="shared" si="0"/>
        <v>232783</v>
      </c>
    </row>
    <row r="61" spans="1:7" ht="22.5">
      <c r="A61" s="22"/>
      <c r="B61" s="23" t="s">
        <v>95</v>
      </c>
      <c r="C61" s="24"/>
      <c r="D61" s="25" t="s">
        <v>96</v>
      </c>
      <c r="E61" s="3" t="s">
        <v>30</v>
      </c>
      <c r="F61" s="3">
        <v>340518</v>
      </c>
      <c r="G61" s="30">
        <f t="shared" si="0"/>
        <v>340518</v>
      </c>
    </row>
    <row r="62" spans="1:7" ht="16.5" customHeight="1">
      <c r="A62" s="26"/>
      <c r="B62" s="26"/>
      <c r="C62" s="19" t="s">
        <v>47</v>
      </c>
      <c r="D62" s="27" t="s">
        <v>48</v>
      </c>
      <c r="E62" s="1" t="s">
        <v>97</v>
      </c>
      <c r="F62" s="1">
        <v>16600</v>
      </c>
      <c r="G62" s="29">
        <f t="shared" si="0"/>
        <v>16493</v>
      </c>
    </row>
    <row r="63" spans="1:7" ht="16.5" customHeight="1">
      <c r="A63" s="26"/>
      <c r="B63" s="26"/>
      <c r="C63" s="19" t="s">
        <v>54</v>
      </c>
      <c r="D63" s="27" t="s">
        <v>55</v>
      </c>
      <c r="E63" s="1" t="s">
        <v>98</v>
      </c>
      <c r="F63" s="1">
        <v>300</v>
      </c>
      <c r="G63" s="29">
        <f t="shared" si="0"/>
        <v>652</v>
      </c>
    </row>
    <row r="64" spans="1:7" ht="16.5" customHeight="1">
      <c r="A64" s="26"/>
      <c r="B64" s="26"/>
      <c r="C64" s="19" t="s">
        <v>57</v>
      </c>
      <c r="D64" s="27" t="s">
        <v>58</v>
      </c>
      <c r="E64" s="1" t="s">
        <v>99</v>
      </c>
      <c r="F64" s="1">
        <v>11100</v>
      </c>
      <c r="G64" s="29">
        <f t="shared" si="0"/>
        <v>10855</v>
      </c>
    </row>
    <row r="65" spans="1:7" ht="16.5" customHeight="1">
      <c r="A65" s="22"/>
      <c r="B65" s="23" t="s">
        <v>100</v>
      </c>
      <c r="C65" s="24"/>
      <c r="D65" s="25" t="s">
        <v>101</v>
      </c>
      <c r="E65" s="3" t="s">
        <v>30</v>
      </c>
      <c r="F65" s="3">
        <v>58662</v>
      </c>
      <c r="G65" s="30">
        <f t="shared" si="0"/>
        <v>58662</v>
      </c>
    </row>
    <row r="66" spans="1:7" ht="16.5" customHeight="1">
      <c r="A66" s="26"/>
      <c r="B66" s="26"/>
      <c r="C66" s="19" t="s">
        <v>57</v>
      </c>
      <c r="D66" s="27" t="s">
        <v>58</v>
      </c>
      <c r="E66" s="1" t="s">
        <v>102</v>
      </c>
      <c r="F66" s="1">
        <v>0</v>
      </c>
      <c r="G66" s="29">
        <f t="shared" si="0"/>
        <v>1500</v>
      </c>
    </row>
    <row r="67" spans="1:7" ht="22.5">
      <c r="A67" s="26"/>
      <c r="B67" s="26"/>
      <c r="C67" s="19" t="s">
        <v>34</v>
      </c>
      <c r="D67" s="27" t="s">
        <v>35</v>
      </c>
      <c r="E67" s="1" t="s">
        <v>103</v>
      </c>
      <c r="F67" s="1">
        <v>52662</v>
      </c>
      <c r="G67" s="29">
        <f t="shared" si="0"/>
        <v>51162</v>
      </c>
    </row>
    <row r="68" spans="1:7" ht="16.5" customHeight="1">
      <c r="A68" s="22"/>
      <c r="B68" s="23" t="s">
        <v>104</v>
      </c>
      <c r="C68" s="24"/>
      <c r="D68" s="25" t="s">
        <v>23</v>
      </c>
      <c r="E68" s="3" t="s">
        <v>105</v>
      </c>
      <c r="F68" s="3">
        <v>22917</v>
      </c>
      <c r="G68" s="30">
        <f t="shared" si="0"/>
        <v>42917</v>
      </c>
    </row>
    <row r="69" spans="1:7" ht="33.75">
      <c r="A69" s="26"/>
      <c r="B69" s="26"/>
      <c r="C69" s="19" t="s">
        <v>106</v>
      </c>
      <c r="D69" s="27" t="s">
        <v>107</v>
      </c>
      <c r="E69" s="1" t="s">
        <v>105</v>
      </c>
      <c r="F69" s="1">
        <v>0</v>
      </c>
      <c r="G69" s="29">
        <f t="shared" si="0"/>
        <v>20000</v>
      </c>
    </row>
    <row r="70" spans="1:148" s="18" customFormat="1" ht="16.5" customHeight="1">
      <c r="A70" s="46" t="s">
        <v>108</v>
      </c>
      <c r="B70" s="17"/>
      <c r="C70" s="17"/>
      <c r="D70" s="31" t="s">
        <v>222</v>
      </c>
      <c r="E70" s="16" t="s">
        <v>109</v>
      </c>
      <c r="F70" s="16">
        <v>8595925</v>
      </c>
      <c r="G70" s="2">
        <f t="shared" si="0"/>
        <v>8623212.93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</row>
    <row r="71" spans="1:7" ht="45">
      <c r="A71" s="66"/>
      <c r="B71" s="70" t="s">
        <v>110</v>
      </c>
      <c r="C71" s="24"/>
      <c r="D71" s="25" t="s">
        <v>111</v>
      </c>
      <c r="E71" s="3" t="s">
        <v>112</v>
      </c>
      <c r="F71" s="3">
        <v>4829500</v>
      </c>
      <c r="G71" s="30">
        <f t="shared" si="0"/>
        <v>4842000</v>
      </c>
    </row>
    <row r="72" spans="1:7" ht="33.75">
      <c r="A72" s="67"/>
      <c r="B72" s="71"/>
      <c r="C72" s="69" t="s">
        <v>113</v>
      </c>
      <c r="D72" s="27" t="s">
        <v>114</v>
      </c>
      <c r="E72" s="1" t="s">
        <v>21</v>
      </c>
      <c r="F72" s="1">
        <v>0</v>
      </c>
      <c r="G72" s="29">
        <f t="shared" si="0"/>
        <v>10000</v>
      </c>
    </row>
    <row r="73" spans="1:7" ht="33.75">
      <c r="A73" s="67"/>
      <c r="B73" s="67"/>
      <c r="C73" s="69" t="s">
        <v>115</v>
      </c>
      <c r="D73" s="27" t="s">
        <v>116</v>
      </c>
      <c r="E73" s="1" t="s">
        <v>84</v>
      </c>
      <c r="F73" s="1">
        <v>0</v>
      </c>
      <c r="G73" s="29">
        <f t="shared" si="0"/>
        <v>1000</v>
      </c>
    </row>
    <row r="74" spans="1:7" ht="16.5" customHeight="1">
      <c r="A74" s="68"/>
      <c r="B74" s="68"/>
      <c r="C74" s="69" t="s">
        <v>117</v>
      </c>
      <c r="D74" s="27" t="s">
        <v>118</v>
      </c>
      <c r="E74" s="1" t="s">
        <v>102</v>
      </c>
      <c r="F74" s="1">
        <v>500</v>
      </c>
      <c r="G74" s="29">
        <f t="shared" si="0"/>
        <v>2000</v>
      </c>
    </row>
    <row r="75" spans="1:7" ht="22.5">
      <c r="A75" s="66"/>
      <c r="B75" s="51" t="s">
        <v>119</v>
      </c>
      <c r="C75" s="73"/>
      <c r="D75" s="25" t="s">
        <v>120</v>
      </c>
      <c r="E75" s="3" t="s">
        <v>121</v>
      </c>
      <c r="F75" s="3">
        <v>403636</v>
      </c>
      <c r="G75" s="30">
        <f aca="true" t="shared" si="1" ref="G75:G123">F75+E75</f>
        <v>381823.93</v>
      </c>
    </row>
    <row r="76" spans="1:7" ht="16.5" customHeight="1">
      <c r="A76" s="67"/>
      <c r="B76" s="55"/>
      <c r="C76" s="19" t="s">
        <v>122</v>
      </c>
      <c r="D76" s="27" t="s">
        <v>123</v>
      </c>
      <c r="E76" s="1" t="s">
        <v>121</v>
      </c>
      <c r="F76" s="1">
        <v>403636</v>
      </c>
      <c r="G76" s="29">
        <f t="shared" si="1"/>
        <v>381823.93</v>
      </c>
    </row>
    <row r="77" spans="1:7" ht="16.5" customHeight="1">
      <c r="A77" s="72"/>
      <c r="B77" s="64" t="s">
        <v>124</v>
      </c>
      <c r="C77" s="24"/>
      <c r="D77" s="25" t="s">
        <v>125</v>
      </c>
      <c r="E77" s="3" t="s">
        <v>126</v>
      </c>
      <c r="F77" s="3">
        <v>1563044</v>
      </c>
      <c r="G77" s="30">
        <f t="shared" si="1"/>
        <v>1599644</v>
      </c>
    </row>
    <row r="78" spans="1:7" ht="16.5" customHeight="1">
      <c r="A78" s="68"/>
      <c r="B78" s="65"/>
      <c r="C78" s="19" t="s">
        <v>44</v>
      </c>
      <c r="D78" s="27" t="s">
        <v>45</v>
      </c>
      <c r="E78" s="1" t="s">
        <v>126</v>
      </c>
      <c r="F78" s="1">
        <v>1021527</v>
      </c>
      <c r="G78" s="29">
        <f t="shared" si="1"/>
        <v>1058127</v>
      </c>
    </row>
    <row r="79" spans="1:148" s="18" customFormat="1" ht="22.5">
      <c r="A79" s="56" t="s">
        <v>127</v>
      </c>
      <c r="B79" s="17"/>
      <c r="C79" s="17"/>
      <c r="D79" s="32" t="s">
        <v>223</v>
      </c>
      <c r="E79" s="16" t="s">
        <v>128</v>
      </c>
      <c r="F79" s="16">
        <v>0</v>
      </c>
      <c r="G79" s="2">
        <f t="shared" si="1"/>
        <v>207734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</row>
    <row r="80" spans="1:7" ht="16.5" customHeight="1">
      <c r="A80" s="22"/>
      <c r="B80" s="23" t="s">
        <v>129</v>
      </c>
      <c r="C80" s="24"/>
      <c r="D80" s="25" t="s">
        <v>23</v>
      </c>
      <c r="E80" s="3" t="s">
        <v>128</v>
      </c>
      <c r="F80" s="3">
        <v>0</v>
      </c>
      <c r="G80" s="30">
        <f t="shared" si="1"/>
        <v>207734</v>
      </c>
    </row>
    <row r="81" spans="1:7" ht="16.5" customHeight="1">
      <c r="A81" s="26"/>
      <c r="B81" s="26"/>
      <c r="C81" s="19" t="s">
        <v>130</v>
      </c>
      <c r="D81" s="27" t="s">
        <v>123</v>
      </c>
      <c r="E81" s="1" t="s">
        <v>131</v>
      </c>
      <c r="F81" s="1">
        <v>0</v>
      </c>
      <c r="G81" s="29">
        <f t="shared" si="1"/>
        <v>21812.07</v>
      </c>
    </row>
    <row r="82" spans="1:7" ht="16.5" customHeight="1">
      <c r="A82" s="26"/>
      <c r="B82" s="26"/>
      <c r="C82" s="19" t="s">
        <v>132</v>
      </c>
      <c r="D82" s="27" t="s">
        <v>45</v>
      </c>
      <c r="E82" s="1" t="s">
        <v>133</v>
      </c>
      <c r="F82" s="1">
        <v>0</v>
      </c>
      <c r="G82" s="29">
        <f t="shared" si="1"/>
        <v>68537.18</v>
      </c>
    </row>
    <row r="83" spans="1:7" ht="16.5" customHeight="1">
      <c r="A83" s="26"/>
      <c r="B83" s="26"/>
      <c r="C83" s="19" t="s">
        <v>134</v>
      </c>
      <c r="D83" s="27" t="s">
        <v>45</v>
      </c>
      <c r="E83" s="1" t="s">
        <v>135</v>
      </c>
      <c r="F83" s="1">
        <v>0</v>
      </c>
      <c r="G83" s="29">
        <f t="shared" si="1"/>
        <v>3628.44</v>
      </c>
    </row>
    <row r="84" spans="1:7" ht="16.5" customHeight="1">
      <c r="A84" s="26"/>
      <c r="B84" s="26"/>
      <c r="C84" s="19" t="s">
        <v>136</v>
      </c>
      <c r="D84" s="27" t="s">
        <v>137</v>
      </c>
      <c r="E84" s="1" t="s">
        <v>138</v>
      </c>
      <c r="F84" s="1">
        <v>0</v>
      </c>
      <c r="G84" s="29">
        <f t="shared" si="1"/>
        <v>10568.93</v>
      </c>
    </row>
    <row r="85" spans="1:7" ht="16.5" customHeight="1">
      <c r="A85" s="26"/>
      <c r="B85" s="26"/>
      <c r="C85" s="19" t="s">
        <v>139</v>
      </c>
      <c r="D85" s="27" t="s">
        <v>137</v>
      </c>
      <c r="E85" s="1" t="s">
        <v>140</v>
      </c>
      <c r="F85" s="1">
        <v>0</v>
      </c>
      <c r="G85" s="29">
        <f t="shared" si="1"/>
        <v>559.53</v>
      </c>
    </row>
    <row r="86" spans="1:7" ht="16.5" customHeight="1">
      <c r="A86" s="26"/>
      <c r="B86" s="26"/>
      <c r="C86" s="19" t="s">
        <v>141</v>
      </c>
      <c r="D86" s="27" t="s">
        <v>142</v>
      </c>
      <c r="E86" s="1" t="s">
        <v>143</v>
      </c>
      <c r="F86" s="1">
        <v>0</v>
      </c>
      <c r="G86" s="29">
        <f t="shared" si="1"/>
        <v>1776</v>
      </c>
    </row>
    <row r="87" spans="1:7" ht="16.5" customHeight="1">
      <c r="A87" s="26"/>
      <c r="B87" s="26"/>
      <c r="C87" s="19" t="s">
        <v>144</v>
      </c>
      <c r="D87" s="27" t="s">
        <v>142</v>
      </c>
      <c r="E87" s="1" t="s">
        <v>145</v>
      </c>
      <c r="F87" s="1">
        <v>0</v>
      </c>
      <c r="G87" s="29">
        <f t="shared" si="1"/>
        <v>94.02</v>
      </c>
    </row>
    <row r="88" spans="1:7" ht="16.5" customHeight="1">
      <c r="A88" s="26"/>
      <c r="B88" s="26"/>
      <c r="C88" s="19" t="s">
        <v>146</v>
      </c>
      <c r="D88" s="27" t="s">
        <v>55</v>
      </c>
      <c r="E88" s="1" t="s">
        <v>147</v>
      </c>
      <c r="F88" s="1">
        <v>0</v>
      </c>
      <c r="G88" s="29">
        <f t="shared" si="1"/>
        <v>19469.27</v>
      </c>
    </row>
    <row r="89" spans="1:7" ht="16.5" customHeight="1">
      <c r="A89" s="26"/>
      <c r="B89" s="26"/>
      <c r="C89" s="19" t="s">
        <v>148</v>
      </c>
      <c r="D89" s="27" t="s">
        <v>55</v>
      </c>
      <c r="E89" s="1" t="s">
        <v>149</v>
      </c>
      <c r="F89" s="1">
        <v>0</v>
      </c>
      <c r="G89" s="29">
        <f t="shared" si="1"/>
        <v>1030.73</v>
      </c>
    </row>
    <row r="90" spans="1:7" ht="16.5" customHeight="1">
      <c r="A90" s="26"/>
      <c r="B90" s="26"/>
      <c r="C90" s="19" t="s">
        <v>150</v>
      </c>
      <c r="D90" s="27" t="s">
        <v>58</v>
      </c>
      <c r="E90" s="1" t="s">
        <v>151</v>
      </c>
      <c r="F90" s="1">
        <v>0</v>
      </c>
      <c r="G90" s="29">
        <f t="shared" si="1"/>
        <v>9649.15</v>
      </c>
    </row>
    <row r="91" spans="1:7" ht="16.5" customHeight="1">
      <c r="A91" s="26"/>
      <c r="B91" s="26"/>
      <c r="C91" s="19" t="s">
        <v>152</v>
      </c>
      <c r="D91" s="27" t="s">
        <v>58</v>
      </c>
      <c r="E91" s="1" t="s">
        <v>153</v>
      </c>
      <c r="F91" s="1">
        <v>0</v>
      </c>
      <c r="G91" s="29">
        <f t="shared" si="1"/>
        <v>510.84</v>
      </c>
    </row>
    <row r="92" spans="1:7" ht="16.5" customHeight="1">
      <c r="A92" s="26"/>
      <c r="B92" s="26"/>
      <c r="C92" s="19" t="s">
        <v>154</v>
      </c>
      <c r="D92" s="27" t="s">
        <v>155</v>
      </c>
      <c r="E92" s="1" t="s">
        <v>156</v>
      </c>
      <c r="F92" s="1">
        <v>0</v>
      </c>
      <c r="G92" s="29">
        <f t="shared" si="1"/>
        <v>2602.79</v>
      </c>
    </row>
    <row r="93" spans="1:7" ht="16.5" customHeight="1">
      <c r="A93" s="26"/>
      <c r="B93" s="26"/>
      <c r="C93" s="19" t="s">
        <v>157</v>
      </c>
      <c r="D93" s="27" t="s">
        <v>155</v>
      </c>
      <c r="E93" s="1" t="s">
        <v>158</v>
      </c>
      <c r="F93" s="1">
        <v>0</v>
      </c>
      <c r="G93" s="29">
        <f t="shared" si="1"/>
        <v>137.79</v>
      </c>
    </row>
    <row r="94" spans="1:7" ht="16.5" customHeight="1">
      <c r="A94" s="26"/>
      <c r="B94" s="26"/>
      <c r="C94" s="19" t="s">
        <v>159</v>
      </c>
      <c r="D94" s="27" t="s">
        <v>32</v>
      </c>
      <c r="E94" s="1" t="s">
        <v>160</v>
      </c>
      <c r="F94" s="1">
        <v>0</v>
      </c>
      <c r="G94" s="29">
        <f t="shared" si="1"/>
        <v>63702.16</v>
      </c>
    </row>
    <row r="95" spans="1:7" ht="16.5" customHeight="1">
      <c r="A95" s="26"/>
      <c r="B95" s="26"/>
      <c r="C95" s="19" t="s">
        <v>161</v>
      </c>
      <c r="D95" s="27" t="s">
        <v>32</v>
      </c>
      <c r="E95" s="1" t="s">
        <v>162</v>
      </c>
      <c r="F95" s="1">
        <v>0</v>
      </c>
      <c r="G95" s="29">
        <f t="shared" si="1"/>
        <v>3372.47</v>
      </c>
    </row>
    <row r="96" spans="1:7" ht="16.5" customHeight="1">
      <c r="A96" s="26"/>
      <c r="B96" s="26"/>
      <c r="C96" s="19" t="s">
        <v>163</v>
      </c>
      <c r="D96" s="27" t="s">
        <v>164</v>
      </c>
      <c r="E96" s="1" t="s">
        <v>165</v>
      </c>
      <c r="F96" s="1">
        <v>0</v>
      </c>
      <c r="G96" s="29">
        <f t="shared" si="1"/>
        <v>268.42</v>
      </c>
    </row>
    <row r="97" spans="1:7" ht="16.5" customHeight="1">
      <c r="A97" s="26"/>
      <c r="B97" s="26"/>
      <c r="C97" s="19" t="s">
        <v>166</v>
      </c>
      <c r="D97" s="27" t="s">
        <v>164</v>
      </c>
      <c r="E97" s="1" t="s">
        <v>167</v>
      </c>
      <c r="F97" s="1">
        <v>0</v>
      </c>
      <c r="G97" s="29">
        <f t="shared" si="1"/>
        <v>14.21</v>
      </c>
    </row>
    <row r="98" spans="1:148" s="18" customFormat="1" ht="16.5" customHeight="1">
      <c r="A98" s="17" t="s">
        <v>168</v>
      </c>
      <c r="B98" s="17"/>
      <c r="C98" s="17"/>
      <c r="D98" s="31" t="s">
        <v>224</v>
      </c>
      <c r="E98" s="16" t="s">
        <v>169</v>
      </c>
      <c r="F98" s="16">
        <v>661531.79</v>
      </c>
      <c r="G98" s="2">
        <f t="shared" si="1"/>
        <v>621727.79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</row>
    <row r="99" spans="1:7" ht="16.5" customHeight="1">
      <c r="A99" s="22"/>
      <c r="B99" s="23" t="s">
        <v>170</v>
      </c>
      <c r="C99" s="24"/>
      <c r="D99" s="25" t="s">
        <v>171</v>
      </c>
      <c r="E99" s="3" t="s">
        <v>172</v>
      </c>
      <c r="F99" s="3">
        <v>188998</v>
      </c>
      <c r="G99" s="30">
        <f t="shared" si="1"/>
        <v>189194</v>
      </c>
    </row>
    <row r="100" spans="1:7" ht="16.5" customHeight="1">
      <c r="A100" s="26"/>
      <c r="B100" s="26"/>
      <c r="C100" s="19" t="s">
        <v>47</v>
      </c>
      <c r="D100" s="27" t="s">
        <v>48</v>
      </c>
      <c r="E100" s="1" t="s">
        <v>172</v>
      </c>
      <c r="F100" s="1">
        <v>8950</v>
      </c>
      <c r="G100" s="29">
        <f t="shared" si="1"/>
        <v>9146</v>
      </c>
    </row>
    <row r="101" spans="1:7" ht="16.5" customHeight="1">
      <c r="A101" s="22"/>
      <c r="B101" s="23" t="s">
        <v>173</v>
      </c>
      <c r="C101" s="24"/>
      <c r="D101" s="25" t="s">
        <v>174</v>
      </c>
      <c r="E101" s="3" t="s">
        <v>30</v>
      </c>
      <c r="F101" s="3">
        <v>131246</v>
      </c>
      <c r="G101" s="30">
        <f t="shared" si="1"/>
        <v>131246</v>
      </c>
    </row>
    <row r="102" spans="1:7" ht="16.5" customHeight="1">
      <c r="A102" s="26"/>
      <c r="B102" s="26"/>
      <c r="C102" s="19" t="s">
        <v>47</v>
      </c>
      <c r="D102" s="27" t="s">
        <v>48</v>
      </c>
      <c r="E102" s="1" t="s">
        <v>175</v>
      </c>
      <c r="F102" s="1">
        <v>5100</v>
      </c>
      <c r="G102" s="29">
        <f t="shared" si="1"/>
        <v>4918</v>
      </c>
    </row>
    <row r="103" spans="1:7" ht="16.5" customHeight="1">
      <c r="A103" s="26"/>
      <c r="B103" s="26"/>
      <c r="C103" s="19" t="s">
        <v>54</v>
      </c>
      <c r="D103" s="27" t="s">
        <v>55</v>
      </c>
      <c r="E103" s="1" t="s">
        <v>176</v>
      </c>
      <c r="F103" s="1">
        <v>250</v>
      </c>
      <c r="G103" s="29">
        <f t="shared" si="1"/>
        <v>276</v>
      </c>
    </row>
    <row r="104" spans="1:7" ht="16.5" customHeight="1">
      <c r="A104" s="26"/>
      <c r="B104" s="26"/>
      <c r="C104" s="19" t="s">
        <v>57</v>
      </c>
      <c r="D104" s="27" t="s">
        <v>58</v>
      </c>
      <c r="E104" s="1" t="s">
        <v>177</v>
      </c>
      <c r="F104" s="1">
        <v>6000</v>
      </c>
      <c r="G104" s="29">
        <f t="shared" si="1"/>
        <v>6156</v>
      </c>
    </row>
    <row r="105" spans="1:7" ht="33.75">
      <c r="A105" s="22"/>
      <c r="B105" s="23" t="s">
        <v>178</v>
      </c>
      <c r="C105" s="24"/>
      <c r="D105" s="25" t="s">
        <v>179</v>
      </c>
      <c r="E105" s="3" t="s">
        <v>16</v>
      </c>
      <c r="F105" s="3">
        <v>40000</v>
      </c>
      <c r="G105" s="30">
        <f t="shared" si="1"/>
        <v>0</v>
      </c>
    </row>
    <row r="106" spans="1:7" ht="33.75">
      <c r="A106" s="26"/>
      <c r="B106" s="26"/>
      <c r="C106" s="19" t="s">
        <v>106</v>
      </c>
      <c r="D106" s="27" t="s">
        <v>107</v>
      </c>
      <c r="E106" s="1" t="s">
        <v>16</v>
      </c>
      <c r="F106" s="1">
        <v>40000</v>
      </c>
      <c r="G106" s="29">
        <f t="shared" si="1"/>
        <v>0</v>
      </c>
    </row>
    <row r="107" spans="1:148" s="18" customFormat="1" ht="22.5">
      <c r="A107" s="17" t="s">
        <v>180</v>
      </c>
      <c r="B107" s="17"/>
      <c r="C107" s="17"/>
      <c r="D107" s="32" t="s">
        <v>225</v>
      </c>
      <c r="E107" s="16" t="s">
        <v>181</v>
      </c>
      <c r="F107" s="16">
        <v>2171800</v>
      </c>
      <c r="G107" s="2">
        <f t="shared" si="1"/>
        <v>4259300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</row>
    <row r="108" spans="1:7" ht="16.5" customHeight="1">
      <c r="A108" s="22"/>
      <c r="B108" s="23" t="s">
        <v>182</v>
      </c>
      <c r="C108" s="24"/>
      <c r="D108" s="25" t="s">
        <v>183</v>
      </c>
      <c r="E108" s="3" t="s">
        <v>184</v>
      </c>
      <c r="F108" s="3">
        <v>678800</v>
      </c>
      <c r="G108" s="30">
        <f t="shared" si="1"/>
        <v>2578800</v>
      </c>
    </row>
    <row r="109" spans="1:7" ht="22.5">
      <c r="A109" s="26"/>
      <c r="B109" s="26"/>
      <c r="C109" s="19" t="s">
        <v>7</v>
      </c>
      <c r="D109" s="27" t="s">
        <v>8</v>
      </c>
      <c r="E109" s="1" t="s">
        <v>184</v>
      </c>
      <c r="F109" s="1">
        <v>655000</v>
      </c>
      <c r="G109" s="29">
        <f t="shared" si="1"/>
        <v>2555000</v>
      </c>
    </row>
    <row r="110" spans="1:7" ht="16.5" customHeight="1">
      <c r="A110" s="22"/>
      <c r="B110" s="23" t="s">
        <v>185</v>
      </c>
      <c r="C110" s="24"/>
      <c r="D110" s="25" t="s">
        <v>23</v>
      </c>
      <c r="E110" s="3" t="s">
        <v>186</v>
      </c>
      <c r="F110" s="3">
        <v>432800</v>
      </c>
      <c r="G110" s="30">
        <f t="shared" si="1"/>
        <v>620300</v>
      </c>
    </row>
    <row r="111" spans="1:7" ht="22.5">
      <c r="A111" s="26"/>
      <c r="B111" s="26"/>
      <c r="C111" s="19" t="s">
        <v>7</v>
      </c>
      <c r="D111" s="27" t="s">
        <v>8</v>
      </c>
      <c r="E111" s="1" t="s">
        <v>186</v>
      </c>
      <c r="F111" s="1">
        <v>92500</v>
      </c>
      <c r="G111" s="29">
        <f t="shared" si="1"/>
        <v>280000</v>
      </c>
    </row>
    <row r="112" spans="1:148" s="18" customFormat="1" ht="22.5">
      <c r="A112" s="46" t="s">
        <v>187</v>
      </c>
      <c r="B112" s="17"/>
      <c r="C112" s="17"/>
      <c r="D112" s="32" t="s">
        <v>226</v>
      </c>
      <c r="E112" s="16" t="s">
        <v>188</v>
      </c>
      <c r="F112" s="16">
        <v>1505500</v>
      </c>
      <c r="G112" s="2">
        <f t="shared" si="1"/>
        <v>1938000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</row>
    <row r="113" spans="1:7" ht="15">
      <c r="A113" s="66"/>
      <c r="B113" s="70" t="s">
        <v>189</v>
      </c>
      <c r="C113" s="24"/>
      <c r="D113" s="25" t="s">
        <v>190</v>
      </c>
      <c r="E113" s="3" t="s">
        <v>191</v>
      </c>
      <c r="F113" s="3">
        <v>20000</v>
      </c>
      <c r="G113" s="30">
        <f t="shared" si="1"/>
        <v>17900</v>
      </c>
    </row>
    <row r="114" spans="1:7" ht="33.75">
      <c r="A114" s="68"/>
      <c r="B114" s="74"/>
      <c r="C114" s="69" t="s">
        <v>106</v>
      </c>
      <c r="D114" s="27" t="s">
        <v>107</v>
      </c>
      <c r="E114" s="1" t="s">
        <v>191</v>
      </c>
      <c r="F114" s="1">
        <v>20000</v>
      </c>
      <c r="G114" s="29">
        <f t="shared" si="1"/>
        <v>17900</v>
      </c>
    </row>
    <row r="115" spans="1:7" ht="16.5" customHeight="1">
      <c r="A115" s="66"/>
      <c r="B115" s="51" t="s">
        <v>192</v>
      </c>
      <c r="C115" s="73"/>
      <c r="D115" s="25" t="s">
        <v>193</v>
      </c>
      <c r="E115" s="3" t="s">
        <v>188</v>
      </c>
      <c r="F115" s="3">
        <v>1048300</v>
      </c>
      <c r="G115" s="30">
        <f t="shared" si="1"/>
        <v>1480800</v>
      </c>
    </row>
    <row r="116" spans="1:7" ht="22.5">
      <c r="A116" s="67"/>
      <c r="B116" s="55"/>
      <c r="C116" s="19" t="s">
        <v>194</v>
      </c>
      <c r="D116" s="27" t="s">
        <v>195</v>
      </c>
      <c r="E116" s="1" t="s">
        <v>105</v>
      </c>
      <c r="F116" s="1">
        <v>910800</v>
      </c>
      <c r="G116" s="29">
        <f t="shared" si="1"/>
        <v>930800</v>
      </c>
    </row>
    <row r="117" spans="1:7" ht="22.5">
      <c r="A117" s="67"/>
      <c r="B117" s="65"/>
      <c r="C117" s="19" t="s">
        <v>7</v>
      </c>
      <c r="D117" s="27" t="s">
        <v>8</v>
      </c>
      <c r="E117" s="1" t="s">
        <v>196</v>
      </c>
      <c r="F117" s="1">
        <v>137500</v>
      </c>
      <c r="G117" s="29">
        <f t="shared" si="1"/>
        <v>550000</v>
      </c>
    </row>
    <row r="118" spans="1:7" ht="16.5" customHeight="1">
      <c r="A118" s="72"/>
      <c r="B118" s="64" t="s">
        <v>197</v>
      </c>
      <c r="C118" s="24"/>
      <c r="D118" s="25" t="s">
        <v>198</v>
      </c>
      <c r="E118" s="3" t="s">
        <v>199</v>
      </c>
      <c r="F118" s="3">
        <v>437200</v>
      </c>
      <c r="G118" s="30">
        <f t="shared" si="1"/>
        <v>439300</v>
      </c>
    </row>
    <row r="119" spans="1:7" ht="22.5">
      <c r="A119" s="68"/>
      <c r="B119" s="65"/>
      <c r="C119" s="19" t="s">
        <v>194</v>
      </c>
      <c r="D119" s="27" t="s">
        <v>195</v>
      </c>
      <c r="E119" s="1" t="s">
        <v>199</v>
      </c>
      <c r="F119" s="1">
        <v>437200</v>
      </c>
      <c r="G119" s="29">
        <f t="shared" si="1"/>
        <v>439300</v>
      </c>
    </row>
    <row r="120" spans="1:148" s="18" customFormat="1" ht="16.5" customHeight="1">
      <c r="A120" s="56" t="s">
        <v>200</v>
      </c>
      <c r="B120" s="17"/>
      <c r="C120" s="17"/>
      <c r="D120" s="31" t="s">
        <v>227</v>
      </c>
      <c r="E120" s="16" t="s">
        <v>201</v>
      </c>
      <c r="F120" s="16">
        <v>2342700</v>
      </c>
      <c r="G120" s="2">
        <f t="shared" si="1"/>
        <v>3025700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</row>
    <row r="121" spans="1:7" ht="16.5" customHeight="1">
      <c r="A121" s="22"/>
      <c r="B121" s="23" t="s">
        <v>202</v>
      </c>
      <c r="C121" s="24"/>
      <c r="D121" s="25" t="s">
        <v>203</v>
      </c>
      <c r="E121" s="3" t="s">
        <v>201</v>
      </c>
      <c r="F121" s="3">
        <v>2087800</v>
      </c>
      <c r="G121" s="30">
        <f t="shared" si="1"/>
        <v>2770800</v>
      </c>
    </row>
    <row r="122" spans="1:7" ht="22.5">
      <c r="A122" s="26"/>
      <c r="B122" s="26"/>
      <c r="C122" s="19" t="s">
        <v>7</v>
      </c>
      <c r="D122" s="27" t="s">
        <v>8</v>
      </c>
      <c r="E122" s="1" t="s">
        <v>201</v>
      </c>
      <c r="F122" s="1">
        <v>1823000</v>
      </c>
      <c r="G122" s="29">
        <f t="shared" si="1"/>
        <v>2506000</v>
      </c>
    </row>
    <row r="123" spans="1:7" ht="23.25" customHeight="1">
      <c r="A123" s="38" t="s">
        <v>204</v>
      </c>
      <c r="B123" s="39"/>
      <c r="C123" s="39"/>
      <c r="D123" s="40"/>
      <c r="E123" s="4">
        <v>4785500.77</v>
      </c>
      <c r="F123" s="4">
        <v>36321721.97</v>
      </c>
      <c r="G123" s="2">
        <f t="shared" si="1"/>
        <v>41107222.739999995</v>
      </c>
    </row>
    <row r="124" ht="16.5" customHeight="1">
      <c r="F124" s="28" t="s">
        <v>205</v>
      </c>
    </row>
  </sheetData>
  <mergeCells count="6">
    <mergeCell ref="A123:D123"/>
    <mergeCell ref="F1:G1"/>
    <mergeCell ref="F2:G2"/>
    <mergeCell ref="F3:G3"/>
    <mergeCell ref="F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2009-05-18T06:51:40Z</cp:lastPrinted>
  <dcterms:modified xsi:type="dcterms:W3CDTF">2009-05-18T06:51:48Z</dcterms:modified>
  <cp:category/>
  <cp:version/>
  <cp:contentType/>
  <cp:contentStatus/>
</cp:coreProperties>
</file>