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'Arkusz1'!$A$1:$H$55</definedName>
  </definedNames>
  <calcPr fullCalcOnLoad="1"/>
</workbook>
</file>

<file path=xl/sharedStrings.xml><?xml version="1.0" encoding="utf-8"?>
<sst xmlns="http://schemas.openxmlformats.org/spreadsheetml/2006/main" count="100" uniqueCount="93">
  <si>
    <t>lp.</t>
  </si>
  <si>
    <t>Nazwa i lokalizacja inwestycji Klasyfikacja budżetowa</t>
  </si>
  <si>
    <t>Całkowita wartość kosztorysowa w tym robót budowlanych i zakupów</t>
  </si>
  <si>
    <t>Dotychczas poniesione nakłady</t>
  </si>
  <si>
    <t>Nakłady roku planowanego z określeniem źródeł finansowania</t>
  </si>
  <si>
    <t>Nakłady planowane na rok 2007</t>
  </si>
  <si>
    <t>Nakłady planowane na rok 2008</t>
  </si>
  <si>
    <t>Zwięzły opis prac do wykonania w 2006 roku (zakres rzeczowy)</t>
  </si>
  <si>
    <t>Budowa wodociągów  - wodociąg Grochowiec - Świdwie                                    010 01010 6050</t>
  </si>
  <si>
    <t xml:space="preserve">Budowa wodociągu Grochowiec - Świdwie łacznie ze stacja podwyższania .  </t>
  </si>
  <si>
    <t>Sporządzenie projeku technicznego wodociągu                                      010 01010 6050</t>
  </si>
  <si>
    <t>Sporządzenie projeku techniczny wodociągu    w miejscowościach Trzciany i Piaseczno</t>
  </si>
  <si>
    <t>Budowa wodociągu wiejskiego  Dziechowo  etap I                                     010 01010 6050</t>
  </si>
  <si>
    <t>Budowa wodociągu w miejscowości Dziechowo.                                               Zakończony został etap I,</t>
  </si>
  <si>
    <t>Sieć wodociągowa we wsi Wiśniewka                                   010 01010 6050</t>
  </si>
  <si>
    <t>010 01010 6050                           Razem poz. 1 - 4</t>
  </si>
  <si>
    <t>Rozwój obszarów wiejskich                                    świetlice                                             010 01036 6068</t>
  </si>
  <si>
    <t>Remont świetlic wiejskich zakup komputerów oraz zakup sprzętu AGD RTV z wyposażeniem w meble kuchenne współfinansowane z programu "Odnowa wsi"</t>
  </si>
  <si>
    <t>010 01036 6069</t>
  </si>
  <si>
    <t>Zabezpieczenie udziału wkładu własnego gminy w programie "Odnowa wsi" na remont świetlic wiejskich wraz z zakupem komputerów oraz zakupem sprzętu AGD RTV i wyposażeniem w meble kuchenne.</t>
  </si>
  <si>
    <t>Rozwój obszarów wiejskich                                    place zabaw                                010 01036 6058</t>
  </si>
  <si>
    <t>Urządzanie placów zabaw w gminie Sępólno Krajeńskie z programu "Odnowa Wsi"</t>
  </si>
  <si>
    <t>010 01036 6059</t>
  </si>
  <si>
    <t>Zabezpieczenie udziału wkładu własnego gminy w programie "Odnowa wsi" na urządzanie placów zabaw.</t>
  </si>
  <si>
    <t>Droga dojazdowa w pobliżu rzeki Sępolenki                                                   600 60016 6050</t>
  </si>
  <si>
    <t xml:space="preserve"> </t>
  </si>
  <si>
    <t xml:space="preserve">Wykonanie dalszego ocinka drogi dojazdowej do targowiska  miejskiego wraz z jego budową </t>
  </si>
  <si>
    <t>Budowa chodników i dróg                         600 60016 6050</t>
  </si>
  <si>
    <t xml:space="preserve">Budowa chodników (w tym promenady) </t>
  </si>
  <si>
    <t xml:space="preserve">Budowa chodnika                                600 60016 6050                      </t>
  </si>
  <si>
    <t>Budowa chodnika oraz utwardzenie placu w miejscowości Lutowo.</t>
  </si>
  <si>
    <t>Budowa chodnika w miejscowości Piaseczno</t>
  </si>
  <si>
    <t>Utwardzenie dróg na terenie sołectw                                              600 60016 6050</t>
  </si>
  <si>
    <t xml:space="preserve">Utwardzenie dróg na terenie sołectw </t>
  </si>
  <si>
    <t>Budowa drogi                               600 60016 6050</t>
  </si>
  <si>
    <t>Asfaltowanie drogi na ulicy Szkolnej</t>
  </si>
  <si>
    <t>Odbudowa drogi na ulicy Jeziornej</t>
  </si>
  <si>
    <t>Sporządzenie dokumentacji programowo przestrzennej dla budowy obwodnicy</t>
  </si>
  <si>
    <t>Sporządzenie projektów technicznych na budowę dróg                  600 60016 6050</t>
  </si>
  <si>
    <t>Sporządzenie projektów technicznych na budowę dróg wewnętrznych na terenie miasta, w tym ul. Przemysłowej.</t>
  </si>
  <si>
    <t xml:space="preserve">Zakup komputerów                        750 75023 6050                                                   </t>
  </si>
  <si>
    <t xml:space="preserve">Zakup komputerów oraz kserokopiarki  na potrzeby adminstarcji samorządowej </t>
  </si>
  <si>
    <t>Remont pomieszczeń z przystosowaniem na budynek mieszkalny - Zalesie 37                                                 700 70004 6050</t>
  </si>
  <si>
    <t>Adaptacja pomieszczeń na lokal mieszkalny</t>
  </si>
  <si>
    <t>Ogrodzenie cmentarza w Wałdowie                                  710 71035 6050</t>
  </si>
  <si>
    <t>Termomodernizacja budynku Zespołu Szkół w Lutowie              801 80101 6050</t>
  </si>
  <si>
    <t>Termomodernizacja budynku zespołu szkół w Lutowie. Przewidywana pożyczka w kwocie 400 000 zł z WFOŚiGW oraz środki własne.</t>
  </si>
  <si>
    <t>Zakup autobusu                          801 80113 6060</t>
  </si>
  <si>
    <t>Zakup autobusu 20-to osobowego (19+1) przystosowanego do przewozu osób niepełnosprawnych, w tym 2 na wózkach inwalidzkich. Zadanie dofinansowane z PEFRON w kwocie 172 500 zł</t>
  </si>
  <si>
    <t>Budowa kolektora od ul. Turystycznej w kierunku do ul. Wodnej. Wartość zadania 1406494,41. Pozyskano środki z funduszy zewnetrznych w wysokości 70 %.</t>
  </si>
  <si>
    <t>900 90001 6058</t>
  </si>
  <si>
    <t>900 90001 6059</t>
  </si>
  <si>
    <t>Budowa sieci kanalizacji sanitarnej i deszczowej - pozostała                                             900 90001 6050</t>
  </si>
  <si>
    <t>Planuje się pozyskanie pieniędzy z funduszy strukturalnych i innych źródeł  w wysokości 70% .</t>
  </si>
  <si>
    <t>Oświetlenie na ulicy Koronowskiej                                900 90015 6050</t>
  </si>
  <si>
    <t>Oświetlenie na ulicy Koronowskiej</t>
  </si>
  <si>
    <t>Oświetlenie targowiska w Sępólnie Kraj.                               900 90015 6050</t>
  </si>
  <si>
    <t>Oświetlenie targowiska w Sępólnie Kraj.</t>
  </si>
  <si>
    <t>Adaptacja budynku biurowo administracyjnego                                900 90095 6050</t>
  </si>
  <si>
    <t xml:space="preserve">Adaptacja budynku przy ul. Szkolnej na potrzeby OPS wraz z robotami budowlanymi w kondygacji piwnicznej </t>
  </si>
  <si>
    <t>Modernizacja budynku urzędu                                      900 90095 6050</t>
  </si>
  <si>
    <t xml:space="preserve">Remont budynku Urzędu - elewacja - roboty budowlne,  od wewnętrznej strony obiektu. </t>
  </si>
  <si>
    <t>Remont budynku w  Wałdowie                                900 90095 6050</t>
  </si>
  <si>
    <t>Adaptacja budynku w Wałdowie na lokale socjalne</t>
  </si>
  <si>
    <t>Hala widowiskowo-sportowa              926 926001 6050</t>
  </si>
  <si>
    <t>Sporządzenie dokumentacji technicznej budowy hali</t>
  </si>
  <si>
    <t>Przebudowa budynku na stołówkę przy Klubie Sportowm                              926 92601 6230</t>
  </si>
  <si>
    <t>Dotacja inwestycyjna na przebudowę stołówki przy Klubie Sportowym Krajna</t>
  </si>
  <si>
    <t xml:space="preserve">Rozwój obszarów wiejskich                                            budowa boisk                                          010  01036 6058                                                   </t>
  </si>
  <si>
    <t>Budowa i urządzanie boisk sportowych w Gminie Sępólno Krajeńskie współfinansowane z programu "Odnowa wsi"</t>
  </si>
  <si>
    <t xml:space="preserve">                                                            010  01036 6059 </t>
  </si>
  <si>
    <t xml:space="preserve">Zabezpieczenie udziału wkładu własnego Gminy w programie "Odnowa Wsi związanego z budową i urządzaniem boisk sportowych w Gminie Sępólno Krajeńskie </t>
  </si>
  <si>
    <t>010 01036                                 Razem poz 5 - 7</t>
  </si>
  <si>
    <t>900 90015 6050                           Razem poz. 25 - 26</t>
  </si>
  <si>
    <t>900 90095 6050                          Razem poz. 27 - 29</t>
  </si>
  <si>
    <t xml:space="preserve">Budowa sieci kanalizacji sanitarnej i deszczowej              Sępólno Krajeńskie - Kawle - etap VII </t>
  </si>
  <si>
    <t xml:space="preserve">Razem </t>
  </si>
  <si>
    <t xml:space="preserve">     Przewodniczący Rady Miejskiej</t>
  </si>
  <si>
    <t>900 90001 6050                           Razem poz 22 - 23</t>
  </si>
  <si>
    <t>Zakup komputerów i drukarki        92109 6060</t>
  </si>
  <si>
    <t>Zakup komputerów i drukarki na potrzeby działania "Świetlicy wiejskiej Kłosik we wsi Zboże. Rada Sołecka pozyskała środki na funkcjonowanie świetlicy w wysokości 15.505 zł z FWW</t>
  </si>
  <si>
    <t xml:space="preserve">Budowa wodociągu w Wiśniewce. Wartość cwłkowita 506 581 PLN z czego planuje się pozyskanie środków z funduszy strukturalnych w wysokości 70 % i innych źródeł.  </t>
  </si>
  <si>
    <t>600 60016 6050,6610                            Razem poz. 8 - 16</t>
  </si>
  <si>
    <t>Sporządzenie dokumentacji  odgazowania na wysypisku śmieci we Włościborku za kwotę 10 000 zł zostało zrealizowane z Gminnego Funduszu Ochrony Środowiska.</t>
  </si>
  <si>
    <t>Sporządzenie dokumentacji   na obwodnice                                                 600 60016 6620</t>
  </si>
  <si>
    <t>Wiaty stadionowe                                                926 92605 6060</t>
  </si>
  <si>
    <t>Zakup dwóch wiat dla sportowców na stadion</t>
  </si>
  <si>
    <t xml:space="preserve">Wykonanie ogrodzenia części gminnej cmentarza w miejscowości Wałdowo. Dofinasowanie ogrodzenia przez Starostwo w kwocie 4.000,00, porozumienie  nr EK-4335-102/06 </t>
  </si>
  <si>
    <t>WYKAZ ZADAŃ INWESTYCYJNYCH GMINY SĘPÓLNO KRAJEŃSKIE PLANOWANYCH W 2006 ROKU I LATACH NASTĘPNYCH</t>
  </si>
  <si>
    <t>w Sępólnie Krajeńskim z dnia 28 grudnia 2006 roku</t>
  </si>
  <si>
    <t>Załącznik  do</t>
  </si>
  <si>
    <t xml:space="preserve">UCHWAŁY NR III/20/06 RADY MIEJSKIEJ   </t>
  </si>
  <si>
    <t>Tomasz Cyganek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</si>
</sst>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0"/>
      <color indexed="6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4" fontId="0" fillId="0" borderId="2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" xfId="0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0" fillId="0" borderId="2" xfId="0" applyFill="1" applyBorder="1" applyAlignment="1">
      <alignment vertical="top" wrapText="1"/>
    </xf>
    <xf numFmtId="4" fontId="0" fillId="0" borderId="2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0" fillId="0" borderId="3" xfId="0" applyNumberFormat="1" applyBorder="1" applyAlignment="1">
      <alignment/>
    </xf>
    <xf numFmtId="0" fontId="0" fillId="0" borderId="4" xfId="0" applyFill="1" applyBorder="1" applyAlignment="1">
      <alignment horizontal="left" vertical="center"/>
    </xf>
    <xf numFmtId="49" fontId="0" fillId="0" borderId="4" xfId="0" applyNumberFormat="1" applyBorder="1" applyAlignment="1">
      <alignment horizontal="left" vertical="top" wrapText="1"/>
    </xf>
    <xf numFmtId="4" fontId="0" fillId="0" borderId="4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3" fontId="0" fillId="0" borderId="1" xfId="0" applyNumberFormat="1" applyBorder="1" applyAlignment="1">
      <alignment vertical="top" wrapText="1"/>
    </xf>
    <xf numFmtId="0" fontId="0" fillId="0" borderId="6" xfId="0" applyBorder="1" applyAlignment="1">
      <alignment/>
    </xf>
    <xf numFmtId="0" fontId="0" fillId="0" borderId="2" xfId="0" applyBorder="1" applyAlignment="1">
      <alignment vertical="top" wrapText="1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vertical="center" wrapText="1"/>
    </xf>
    <xf numFmtId="49" fontId="6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7">
      <selection activeCell="D9" sqref="D9"/>
    </sheetView>
  </sheetViews>
  <sheetFormatPr defaultColWidth="9.140625" defaultRowHeight="12.75"/>
  <cols>
    <col min="1" max="1" width="4.57421875" style="0" customWidth="1"/>
    <col min="2" max="2" width="27.00390625" style="0" customWidth="1"/>
    <col min="3" max="3" width="20.421875" style="0" customWidth="1"/>
    <col min="4" max="4" width="13.7109375" style="0" customWidth="1"/>
    <col min="5" max="5" width="14.421875" style="0" customWidth="1"/>
    <col min="6" max="6" width="14.8515625" style="0" customWidth="1"/>
    <col min="7" max="7" width="10.421875" style="0" customWidth="1"/>
    <col min="8" max="8" width="30.8515625" style="0" customWidth="1"/>
  </cols>
  <sheetData>
    <row r="1" spans="1:8" ht="15">
      <c r="A1" s="97" t="s">
        <v>88</v>
      </c>
      <c r="B1" s="97"/>
      <c r="C1" s="97"/>
      <c r="D1" s="97"/>
      <c r="E1" s="97"/>
      <c r="F1" s="97"/>
      <c r="G1" s="97"/>
      <c r="H1" s="97"/>
    </row>
    <row r="2" spans="1:8" ht="15">
      <c r="A2" s="93"/>
      <c r="B2" s="93"/>
      <c r="C2" s="93"/>
      <c r="D2" s="93"/>
      <c r="E2" s="93"/>
      <c r="F2" s="101" t="s">
        <v>90</v>
      </c>
      <c r="G2" s="93"/>
      <c r="H2" s="93"/>
    </row>
    <row r="3" spans="1:8" ht="19.5" customHeight="1">
      <c r="A3" s="1"/>
      <c r="B3" s="2"/>
      <c r="C3" s="2"/>
      <c r="D3" s="2"/>
      <c r="E3" s="2"/>
      <c r="F3" s="98" t="s">
        <v>91</v>
      </c>
      <c r="G3" s="98"/>
      <c r="H3" s="98"/>
    </row>
    <row r="4" spans="1:8" ht="15">
      <c r="A4" s="1"/>
      <c r="B4" s="2"/>
      <c r="C4" s="2"/>
      <c r="D4" s="2"/>
      <c r="E4" s="2"/>
      <c r="F4" s="98" t="s">
        <v>89</v>
      </c>
      <c r="G4" s="98"/>
      <c r="H4" s="98"/>
    </row>
    <row r="5" spans="1:8" ht="69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1" ht="51">
      <c r="A7" s="5">
        <v>1</v>
      </c>
      <c r="B7" s="6" t="s">
        <v>8</v>
      </c>
      <c r="C7" s="7">
        <f>SUM(D7:E7)</f>
        <v>274493</v>
      </c>
      <c r="D7" s="8">
        <v>164493</v>
      </c>
      <c r="E7" s="8">
        <v>110000</v>
      </c>
      <c r="F7" s="8"/>
      <c r="G7" s="9"/>
      <c r="H7" s="6" t="s">
        <v>9</v>
      </c>
      <c r="I7" s="10"/>
      <c r="J7" s="10"/>
      <c r="K7" s="1"/>
    </row>
    <row r="8" spans="1:11" s="26" customFormat="1" ht="38.25" customHeight="1">
      <c r="A8" s="11">
        <v>2</v>
      </c>
      <c r="B8" s="21" t="s">
        <v>10</v>
      </c>
      <c r="C8" s="22">
        <f>SUM(D8:G8)</f>
        <v>50000</v>
      </c>
      <c r="D8" s="22"/>
      <c r="E8" s="22">
        <v>50000</v>
      </c>
      <c r="F8" s="22"/>
      <c r="G8" s="23"/>
      <c r="H8" s="24" t="s">
        <v>11</v>
      </c>
      <c r="I8" s="20"/>
      <c r="J8" s="20"/>
      <c r="K8" s="25"/>
    </row>
    <row r="9" spans="1:11" ht="38.25" customHeight="1">
      <c r="A9" s="13">
        <v>3</v>
      </c>
      <c r="B9" s="14" t="s">
        <v>12</v>
      </c>
      <c r="C9" s="15">
        <v>254615</v>
      </c>
      <c r="D9" s="15"/>
      <c r="E9" s="15">
        <v>254615</v>
      </c>
      <c r="F9" s="15"/>
      <c r="G9" s="16"/>
      <c r="H9" s="14" t="s">
        <v>13</v>
      </c>
      <c r="I9" s="1"/>
      <c r="J9" s="1"/>
      <c r="K9" s="1"/>
    </row>
    <row r="10" spans="1:11" ht="65.25" customHeight="1">
      <c r="A10" s="5">
        <v>4</v>
      </c>
      <c r="B10" s="6" t="s">
        <v>14</v>
      </c>
      <c r="C10" s="8">
        <f>SUM(D10:G10)</f>
        <v>506581</v>
      </c>
      <c r="D10" s="8"/>
      <c r="E10" s="18">
        <v>133181</v>
      </c>
      <c r="F10" s="8">
        <v>373400</v>
      </c>
      <c r="G10" s="9"/>
      <c r="H10" s="6" t="s">
        <v>81</v>
      </c>
      <c r="I10" s="10"/>
      <c r="J10" s="10"/>
      <c r="K10" s="1"/>
    </row>
    <row r="11" spans="1:11" s="88" customFormat="1" ht="24.75" customHeight="1">
      <c r="A11" s="86"/>
      <c r="B11" s="19" t="s">
        <v>15</v>
      </c>
      <c r="C11" s="33">
        <f>SUM(C7:C10)</f>
        <v>1085689</v>
      </c>
      <c r="D11" s="33">
        <f>SUM(D7:D9)</f>
        <v>164493</v>
      </c>
      <c r="E11" s="33">
        <f>SUM(E7:E10)</f>
        <v>547796</v>
      </c>
      <c r="F11" s="33">
        <f>SUM(F7:F10)</f>
        <v>373400</v>
      </c>
      <c r="G11" s="33"/>
      <c r="H11" s="19"/>
      <c r="I11" s="87"/>
      <c r="J11" s="87"/>
      <c r="K11" s="87"/>
    </row>
    <row r="12" spans="1:11" ht="51.75" customHeight="1">
      <c r="A12" s="13">
        <v>5</v>
      </c>
      <c r="B12" s="14" t="s">
        <v>68</v>
      </c>
      <c r="C12" s="15">
        <v>109505.81</v>
      </c>
      <c r="D12" s="15"/>
      <c r="E12" s="15">
        <v>109505.81</v>
      </c>
      <c r="F12" s="15"/>
      <c r="G12" s="16"/>
      <c r="H12" s="27" t="s">
        <v>69</v>
      </c>
      <c r="I12" s="1"/>
      <c r="J12" s="1"/>
      <c r="K12" s="1"/>
    </row>
    <row r="13" spans="1:11" ht="64.5" customHeight="1">
      <c r="A13" s="17"/>
      <c r="B13" s="28" t="s">
        <v>70</v>
      </c>
      <c r="C13" s="7">
        <v>57493.89</v>
      </c>
      <c r="D13" s="7"/>
      <c r="E13" s="7">
        <v>57493.89</v>
      </c>
      <c r="F13" s="7"/>
      <c r="G13" s="12"/>
      <c r="H13" s="28" t="s">
        <v>71</v>
      </c>
      <c r="I13" s="1"/>
      <c r="J13" s="1"/>
      <c r="K13" s="1"/>
    </row>
    <row r="14" spans="1:11" ht="37.5" customHeight="1">
      <c r="A14" s="11">
        <v>6</v>
      </c>
      <c r="B14" s="89" t="s">
        <v>20</v>
      </c>
      <c r="C14" s="8">
        <v>64928</v>
      </c>
      <c r="D14" s="8"/>
      <c r="E14" s="8">
        <v>64928</v>
      </c>
      <c r="F14" s="8"/>
      <c r="G14" s="9"/>
      <c r="H14" s="38" t="s">
        <v>21</v>
      </c>
      <c r="I14" s="1"/>
      <c r="J14" s="1"/>
      <c r="K14" s="1"/>
    </row>
    <row r="15" spans="1:8" s="85" customFormat="1" ht="48.75" customHeight="1">
      <c r="A15" s="11"/>
      <c r="B15" s="71" t="s">
        <v>22</v>
      </c>
      <c r="C15" s="8">
        <v>34087.2</v>
      </c>
      <c r="D15" s="8"/>
      <c r="E15" s="8">
        <v>34087.2</v>
      </c>
      <c r="F15" s="8"/>
      <c r="G15" s="9"/>
      <c r="H15" s="38" t="s">
        <v>23</v>
      </c>
    </row>
    <row r="16" spans="1:8" s="90" customFormat="1" ht="63" customHeight="1">
      <c r="A16" s="11">
        <v>7</v>
      </c>
      <c r="B16" s="89" t="s">
        <v>16</v>
      </c>
      <c r="C16" s="8">
        <v>126346.4</v>
      </c>
      <c r="D16" s="8"/>
      <c r="E16" s="8">
        <v>126346.4</v>
      </c>
      <c r="F16" s="8"/>
      <c r="G16" s="9"/>
      <c r="H16" s="38" t="s">
        <v>17</v>
      </c>
    </row>
    <row r="17" spans="1:11" ht="75" customHeight="1">
      <c r="A17" s="11"/>
      <c r="B17" s="71" t="s">
        <v>18</v>
      </c>
      <c r="C17" s="8">
        <v>66340</v>
      </c>
      <c r="D17" s="8"/>
      <c r="E17" s="8">
        <v>66340</v>
      </c>
      <c r="F17" s="8"/>
      <c r="G17" s="9"/>
      <c r="H17" s="38" t="s">
        <v>19</v>
      </c>
      <c r="I17" s="1"/>
      <c r="J17" s="1"/>
      <c r="K17" s="1"/>
    </row>
    <row r="18" spans="1:8" s="73" customFormat="1" ht="25.5" customHeight="1">
      <c r="A18" s="56"/>
      <c r="B18" s="57" t="s">
        <v>72</v>
      </c>
      <c r="C18" s="58">
        <f>SUM(C12:C17)</f>
        <v>458701.30000000005</v>
      </c>
      <c r="D18" s="58"/>
      <c r="E18" s="58">
        <f>SUM(E12:E17)</f>
        <v>458701.30000000005</v>
      </c>
      <c r="F18" s="58"/>
      <c r="G18" s="58"/>
      <c r="H18" s="56"/>
    </row>
    <row r="19" spans="1:11" ht="42.75" customHeight="1">
      <c r="A19" s="72">
        <v>8</v>
      </c>
      <c r="B19" s="30" t="s">
        <v>24</v>
      </c>
      <c r="C19" s="7">
        <f>SUM(D19:G19)</f>
        <v>307384</v>
      </c>
      <c r="D19" s="7">
        <v>108500</v>
      </c>
      <c r="E19" s="7">
        <v>198884</v>
      </c>
      <c r="F19" s="7" t="s">
        <v>25</v>
      </c>
      <c r="G19" s="7" t="s">
        <v>25</v>
      </c>
      <c r="H19" s="30" t="s">
        <v>26</v>
      </c>
      <c r="I19" s="1"/>
      <c r="J19" s="1"/>
      <c r="K19" s="1"/>
    </row>
    <row r="20" spans="1:11" ht="36.75" customHeight="1">
      <c r="A20" s="11">
        <v>9</v>
      </c>
      <c r="B20" s="28" t="s">
        <v>27</v>
      </c>
      <c r="C20" s="7">
        <v>396376</v>
      </c>
      <c r="D20" s="7" t="s">
        <v>25</v>
      </c>
      <c r="E20" s="7">
        <v>396376</v>
      </c>
      <c r="F20" s="7"/>
      <c r="G20" s="12"/>
      <c r="H20" s="6" t="s">
        <v>28</v>
      </c>
      <c r="I20" s="1"/>
      <c r="J20" s="1"/>
      <c r="K20" s="1"/>
    </row>
    <row r="21" spans="1:11" ht="32.25" customHeight="1">
      <c r="A21" s="11">
        <v>10</v>
      </c>
      <c r="B21" s="28" t="s">
        <v>29</v>
      </c>
      <c r="C21" s="7">
        <f>SUM(D21:G21)</f>
        <v>56000</v>
      </c>
      <c r="D21" s="7"/>
      <c r="E21" s="7">
        <v>40000</v>
      </c>
      <c r="F21" s="7">
        <v>16000</v>
      </c>
      <c r="G21" s="12"/>
      <c r="H21" s="6" t="s">
        <v>30</v>
      </c>
      <c r="I21" s="1"/>
      <c r="J21" s="1"/>
      <c r="K21" s="1"/>
    </row>
    <row r="22" spans="1:11" ht="30" customHeight="1">
      <c r="A22" s="11">
        <v>11</v>
      </c>
      <c r="B22" s="28" t="s">
        <v>29</v>
      </c>
      <c r="C22" s="7">
        <v>163000</v>
      </c>
      <c r="D22" s="7"/>
      <c r="E22" s="7">
        <v>140000</v>
      </c>
      <c r="F22" s="7">
        <v>23000</v>
      </c>
      <c r="G22" s="12"/>
      <c r="H22" s="6" t="s">
        <v>31</v>
      </c>
      <c r="I22" s="1"/>
      <c r="J22" s="1"/>
      <c r="K22" s="1"/>
    </row>
    <row r="23" spans="1:11" ht="39" customHeight="1">
      <c r="A23" s="11">
        <v>12</v>
      </c>
      <c r="B23" s="28" t="s">
        <v>32</v>
      </c>
      <c r="C23" s="7">
        <f>SUM(D23:G23)</f>
        <v>150000</v>
      </c>
      <c r="D23" s="7"/>
      <c r="E23" s="7">
        <v>150000</v>
      </c>
      <c r="F23" s="7"/>
      <c r="G23" s="12"/>
      <c r="H23" s="6" t="s">
        <v>33</v>
      </c>
      <c r="I23" s="1"/>
      <c r="J23" s="1"/>
      <c r="K23" s="1"/>
    </row>
    <row r="24" spans="1:8" s="1" customFormat="1" ht="31.5" customHeight="1">
      <c r="A24" s="11">
        <v>13</v>
      </c>
      <c r="B24" s="28" t="s">
        <v>34</v>
      </c>
      <c r="C24" s="7">
        <f>SUM(D24:G24)</f>
        <v>78097.62</v>
      </c>
      <c r="D24" s="7"/>
      <c r="E24" s="7">
        <v>78097.62</v>
      </c>
      <c r="F24" s="7"/>
      <c r="G24" s="12"/>
      <c r="H24" s="6" t="s">
        <v>35</v>
      </c>
    </row>
    <row r="25" spans="1:8" s="1" customFormat="1" ht="27" customHeight="1">
      <c r="A25" s="11">
        <v>14</v>
      </c>
      <c r="B25" s="28" t="s">
        <v>34</v>
      </c>
      <c r="C25" s="7">
        <f>SUM(D25:G25)</f>
        <v>150000</v>
      </c>
      <c r="D25" s="7"/>
      <c r="E25" s="7">
        <v>150000</v>
      </c>
      <c r="F25" s="7"/>
      <c r="G25" s="12"/>
      <c r="H25" s="6" t="s">
        <v>36</v>
      </c>
    </row>
    <row r="26" spans="1:11" ht="38.25">
      <c r="A26" s="11">
        <v>15</v>
      </c>
      <c r="B26" s="38" t="s">
        <v>84</v>
      </c>
      <c r="C26" s="8">
        <f>SUM(D26:G26)</f>
        <v>83082.43</v>
      </c>
      <c r="D26" s="8"/>
      <c r="E26" s="8">
        <v>83082.43</v>
      </c>
      <c r="F26" s="8"/>
      <c r="G26" s="9"/>
      <c r="H26" s="6" t="s">
        <v>37</v>
      </c>
      <c r="I26" s="1"/>
      <c r="J26" s="1"/>
      <c r="K26" s="1"/>
    </row>
    <row r="27" spans="1:11" ht="52.5" customHeight="1">
      <c r="A27" s="11">
        <v>16</v>
      </c>
      <c r="B27" s="38" t="s">
        <v>38</v>
      </c>
      <c r="C27" s="8">
        <f>SUM(D27:G27)</f>
        <v>100000</v>
      </c>
      <c r="D27" s="8"/>
      <c r="E27" s="8">
        <v>100000</v>
      </c>
      <c r="F27" s="8"/>
      <c r="G27" s="9"/>
      <c r="H27" s="29" t="s">
        <v>39</v>
      </c>
      <c r="I27" s="1"/>
      <c r="J27" s="1"/>
      <c r="K27" s="1"/>
    </row>
    <row r="28" spans="1:11" s="75" customFormat="1" ht="33" customHeight="1">
      <c r="A28" s="31"/>
      <c r="B28" s="32" t="s">
        <v>82</v>
      </c>
      <c r="C28" s="33">
        <f>SUM(C19:C27)</f>
        <v>1483940.05</v>
      </c>
      <c r="D28" s="33">
        <f>SUM(D19:D27)</f>
        <v>108500</v>
      </c>
      <c r="E28" s="33">
        <f>SUM(E19:E27)</f>
        <v>1336440.05</v>
      </c>
      <c r="F28" s="33">
        <f>SUM(F19:F27)</f>
        <v>39000</v>
      </c>
      <c r="G28" s="34"/>
      <c r="H28" s="35"/>
      <c r="I28" s="74"/>
      <c r="J28" s="74"/>
      <c r="K28" s="74"/>
    </row>
    <row r="29" spans="1:11" ht="54" customHeight="1">
      <c r="A29" s="11">
        <v>17</v>
      </c>
      <c r="B29" s="36" t="s">
        <v>42</v>
      </c>
      <c r="C29" s="8">
        <v>14000</v>
      </c>
      <c r="D29" s="8"/>
      <c r="E29" s="8">
        <v>14000</v>
      </c>
      <c r="F29" s="8"/>
      <c r="G29" s="9"/>
      <c r="H29" s="37" t="s">
        <v>43</v>
      </c>
      <c r="I29" s="1"/>
      <c r="J29" s="1"/>
      <c r="K29" s="1"/>
    </row>
    <row r="30" spans="1:8" s="1" customFormat="1" ht="81.75" customHeight="1">
      <c r="A30" s="13">
        <v>18</v>
      </c>
      <c r="B30" s="84" t="s">
        <v>44</v>
      </c>
      <c r="C30" s="8">
        <f>SUM(D30:F30)</f>
        <v>82968.48000000001</v>
      </c>
      <c r="D30" s="15"/>
      <c r="E30" s="15">
        <f>43968.48+4000</f>
        <v>47968.48</v>
      </c>
      <c r="F30" s="15">
        <v>35000</v>
      </c>
      <c r="G30" s="16"/>
      <c r="H30" s="27" t="s">
        <v>87</v>
      </c>
    </row>
    <row r="31" spans="1:11" ht="47.25" customHeight="1">
      <c r="A31" s="11">
        <v>19</v>
      </c>
      <c r="B31" s="6" t="s">
        <v>40</v>
      </c>
      <c r="C31" s="7">
        <f>SUM(D31:G31)</f>
        <v>100000</v>
      </c>
      <c r="D31" s="8"/>
      <c r="E31" s="8">
        <v>100000</v>
      </c>
      <c r="F31" s="8"/>
      <c r="G31" s="9"/>
      <c r="H31" s="6" t="s">
        <v>41</v>
      </c>
      <c r="I31" s="1"/>
      <c r="J31" s="1"/>
      <c r="K31" s="1"/>
    </row>
    <row r="32" spans="1:11" ht="67.5" customHeight="1">
      <c r="A32" s="11">
        <v>20</v>
      </c>
      <c r="B32" s="37" t="s">
        <v>45</v>
      </c>
      <c r="C32" s="7">
        <f>SUM(D32:G32)</f>
        <v>570118.74</v>
      </c>
      <c r="D32" s="8"/>
      <c r="E32" s="8">
        <v>235108</v>
      </c>
      <c r="F32" s="8">
        <v>335010.74</v>
      </c>
      <c r="G32" s="9"/>
      <c r="H32" s="38" t="s">
        <v>46</v>
      </c>
      <c r="I32" s="1"/>
      <c r="J32" s="1"/>
      <c r="K32" s="1"/>
    </row>
    <row r="33" spans="1:11" ht="89.25">
      <c r="A33" s="11">
        <v>21</v>
      </c>
      <c r="B33" s="37" t="s">
        <v>47</v>
      </c>
      <c r="C33" s="8">
        <v>229094</v>
      </c>
      <c r="D33" s="8"/>
      <c r="E33" s="8">
        <v>229094</v>
      </c>
      <c r="F33" s="8"/>
      <c r="G33" s="9"/>
      <c r="H33" s="39" t="s">
        <v>48</v>
      </c>
      <c r="I33" s="1"/>
      <c r="J33" s="1"/>
      <c r="K33" s="1"/>
    </row>
    <row r="34" spans="1:11" ht="52.5" customHeight="1">
      <c r="A34" s="5">
        <v>22</v>
      </c>
      <c r="B34" s="6" t="s">
        <v>52</v>
      </c>
      <c r="C34" s="8">
        <f>SUM(D34:G34)</f>
        <v>5550073.68</v>
      </c>
      <c r="D34" s="8">
        <v>2047394</v>
      </c>
      <c r="E34" s="8">
        <v>578141.68</v>
      </c>
      <c r="F34" s="8">
        <v>2924538</v>
      </c>
      <c r="G34" s="8"/>
      <c r="H34" s="6" t="s">
        <v>53</v>
      </c>
      <c r="I34" s="10"/>
      <c r="J34" s="10"/>
      <c r="K34" s="1"/>
    </row>
    <row r="35" spans="1:11" ht="61.5" customHeight="1">
      <c r="A35" s="13">
        <v>23</v>
      </c>
      <c r="B35" s="14" t="s">
        <v>75</v>
      </c>
      <c r="C35" s="40">
        <f>SUM(E36:E37)</f>
        <v>1406494.97</v>
      </c>
      <c r="D35" s="15"/>
      <c r="E35" s="40"/>
      <c r="F35" s="15"/>
      <c r="G35" s="16"/>
      <c r="H35" s="99" t="s">
        <v>49</v>
      </c>
      <c r="I35" s="10"/>
      <c r="J35" s="10"/>
      <c r="K35" s="1"/>
    </row>
    <row r="36" spans="1:11" s="47" customFormat="1" ht="16.5" customHeight="1">
      <c r="A36" s="41"/>
      <c r="B36" s="42" t="s">
        <v>50</v>
      </c>
      <c r="C36" s="43"/>
      <c r="D36" s="43"/>
      <c r="E36" s="44">
        <v>843896.64</v>
      </c>
      <c r="F36" s="43"/>
      <c r="G36" s="43"/>
      <c r="H36" s="100"/>
      <c r="I36" s="45"/>
      <c r="J36" s="45"/>
      <c r="K36" s="46"/>
    </row>
    <row r="37" spans="1:11" s="47" customFormat="1" ht="20.25" customHeight="1">
      <c r="A37" s="48"/>
      <c r="B37" s="42" t="s">
        <v>51</v>
      </c>
      <c r="C37" s="49"/>
      <c r="D37" s="49"/>
      <c r="E37" s="50">
        <v>562598.33</v>
      </c>
      <c r="F37" s="49"/>
      <c r="G37" s="49"/>
      <c r="H37" s="51"/>
      <c r="I37" s="45"/>
      <c r="J37" s="45"/>
      <c r="K37" s="46"/>
    </row>
    <row r="38" spans="1:11" s="61" customFormat="1" ht="30" customHeight="1">
      <c r="A38" s="59"/>
      <c r="B38" s="52" t="s">
        <v>78</v>
      </c>
      <c r="C38" s="33">
        <f>SUM(C34:C37)</f>
        <v>6956568.649999999</v>
      </c>
      <c r="D38" s="33">
        <f>SUM(D34:D37)</f>
        <v>2047394</v>
      </c>
      <c r="E38" s="33">
        <f>SUM(E34:E37)</f>
        <v>1984636.65</v>
      </c>
      <c r="F38" s="33">
        <f>SUM(F34:F37)</f>
        <v>2924538</v>
      </c>
      <c r="G38" s="33"/>
      <c r="H38" s="52"/>
      <c r="I38" s="60"/>
      <c r="J38" s="60"/>
      <c r="K38" s="60"/>
    </row>
    <row r="39" spans="1:11" ht="37.5" customHeight="1">
      <c r="A39" s="11">
        <v>24</v>
      </c>
      <c r="B39" s="36" t="s">
        <v>54</v>
      </c>
      <c r="C39" s="8">
        <f>SUM(D39:G39)</f>
        <v>110997.52</v>
      </c>
      <c r="D39" s="8"/>
      <c r="E39" s="8">
        <v>110997.52</v>
      </c>
      <c r="F39" s="8"/>
      <c r="G39" s="9"/>
      <c r="H39" s="38" t="s">
        <v>55</v>
      </c>
      <c r="I39" s="1"/>
      <c r="J39" s="1"/>
      <c r="K39" s="1"/>
    </row>
    <row r="40" spans="1:11" ht="36.75" customHeight="1">
      <c r="A40" s="11">
        <v>25</v>
      </c>
      <c r="B40" s="37" t="s">
        <v>56</v>
      </c>
      <c r="C40" s="7">
        <f>SUM(D40:G40)</f>
        <v>80000</v>
      </c>
      <c r="D40" s="8"/>
      <c r="E40" s="8">
        <v>80000</v>
      </c>
      <c r="F40" s="8"/>
      <c r="G40" s="9"/>
      <c r="H40" s="38" t="s">
        <v>57</v>
      </c>
      <c r="I40" s="1"/>
      <c r="J40" s="1"/>
      <c r="K40" s="1"/>
    </row>
    <row r="41" spans="1:11" s="75" customFormat="1" ht="30.75" customHeight="1">
      <c r="A41" s="31"/>
      <c r="B41" s="32" t="s">
        <v>73</v>
      </c>
      <c r="C41" s="33">
        <f>SUM(C39:C40)</f>
        <v>190997.52000000002</v>
      </c>
      <c r="D41" s="33"/>
      <c r="E41" s="33">
        <f>SUM(E39:E40)</f>
        <v>190997.52000000002</v>
      </c>
      <c r="F41" s="33"/>
      <c r="G41" s="34"/>
      <c r="H41" s="35"/>
      <c r="I41" s="74"/>
      <c r="J41" s="74"/>
      <c r="K41" s="74"/>
    </row>
    <row r="42" spans="1:11" s="26" customFormat="1" ht="36" customHeight="1">
      <c r="A42" s="11">
        <v>26</v>
      </c>
      <c r="B42" s="76" t="s">
        <v>60</v>
      </c>
      <c r="C42" s="77">
        <f>SUM(D42:G42)</f>
        <v>300902</v>
      </c>
      <c r="D42" s="78">
        <v>180902</v>
      </c>
      <c r="E42" s="78">
        <v>120000</v>
      </c>
      <c r="F42" s="78" t="s">
        <v>25</v>
      </c>
      <c r="G42" s="78"/>
      <c r="H42" s="76" t="s">
        <v>61</v>
      </c>
      <c r="I42" s="20"/>
      <c r="J42" s="20"/>
      <c r="K42" s="25"/>
    </row>
    <row r="43" spans="1:11" ht="51">
      <c r="A43" s="5">
        <v>27</v>
      </c>
      <c r="B43" s="38" t="s">
        <v>58</v>
      </c>
      <c r="C43" s="8">
        <f>SUM(D43:G43)</f>
        <v>535424</v>
      </c>
      <c r="D43" s="8">
        <v>335424</v>
      </c>
      <c r="E43" s="8">
        <v>200000</v>
      </c>
      <c r="F43" s="8"/>
      <c r="G43" s="9"/>
      <c r="H43" s="6" t="s">
        <v>59</v>
      </c>
      <c r="I43" s="10"/>
      <c r="J43" s="10"/>
      <c r="K43" s="1"/>
    </row>
    <row r="44" spans="1:11" ht="30.75" customHeight="1">
      <c r="A44" s="11">
        <v>28</v>
      </c>
      <c r="B44" s="38" t="s">
        <v>62</v>
      </c>
      <c r="C44" s="7">
        <f>SUM(D44:G44)</f>
        <v>45065</v>
      </c>
      <c r="D44" s="7"/>
      <c r="E44" s="7">
        <v>45065</v>
      </c>
      <c r="F44" s="7"/>
      <c r="G44" s="12"/>
      <c r="H44" s="38" t="s">
        <v>63</v>
      </c>
      <c r="I44" s="1"/>
      <c r="J44" s="1"/>
      <c r="K44" s="1"/>
    </row>
    <row r="45" spans="1:11" s="75" customFormat="1" ht="30" customHeight="1">
      <c r="A45" s="31"/>
      <c r="B45" s="35" t="s">
        <v>74</v>
      </c>
      <c r="C45" s="53">
        <f>SUM(C42:C44)</f>
        <v>881391</v>
      </c>
      <c r="D45" s="54">
        <f>SUM(D42:D44)</f>
        <v>516326</v>
      </c>
      <c r="E45" s="54">
        <f>SUM(E42:E44)</f>
        <v>365065</v>
      </c>
      <c r="F45" s="54"/>
      <c r="G45" s="54"/>
      <c r="H45" s="35"/>
      <c r="I45" s="79"/>
      <c r="J45" s="79"/>
      <c r="K45" s="74"/>
    </row>
    <row r="46" spans="1:11" s="70" customFormat="1" ht="76.5">
      <c r="A46" s="63">
        <v>29</v>
      </c>
      <c r="B46" s="64" t="s">
        <v>79</v>
      </c>
      <c r="C46" s="65">
        <v>4500</v>
      </c>
      <c r="D46" s="66"/>
      <c r="E46" s="66">
        <v>4500</v>
      </c>
      <c r="F46" s="66"/>
      <c r="G46" s="66"/>
      <c r="H46" s="67" t="s">
        <v>80</v>
      </c>
      <c r="I46" s="68"/>
      <c r="J46" s="68"/>
      <c r="K46" s="69"/>
    </row>
    <row r="47" spans="1:11" ht="27" customHeight="1">
      <c r="A47" s="11">
        <v>30</v>
      </c>
      <c r="B47" s="28" t="s">
        <v>64</v>
      </c>
      <c r="C47" s="7">
        <f>SUM(D47:G47)</f>
        <v>140000</v>
      </c>
      <c r="D47" s="7"/>
      <c r="E47" s="7">
        <v>100000</v>
      </c>
      <c r="F47" s="7">
        <v>40000</v>
      </c>
      <c r="G47" s="12"/>
      <c r="H47" s="6" t="s">
        <v>65</v>
      </c>
      <c r="I47" s="1"/>
      <c r="J47" s="1"/>
      <c r="K47" s="1"/>
    </row>
    <row r="48" spans="1:11" ht="38.25" customHeight="1">
      <c r="A48" s="11">
        <v>31</v>
      </c>
      <c r="B48" s="37" t="s">
        <v>66</v>
      </c>
      <c r="C48" s="7">
        <v>30000</v>
      </c>
      <c r="D48" s="8"/>
      <c r="E48" s="8">
        <v>30000</v>
      </c>
      <c r="F48" s="8"/>
      <c r="G48" s="9"/>
      <c r="H48" s="6" t="s">
        <v>67</v>
      </c>
      <c r="I48" s="1"/>
      <c r="J48" s="1"/>
      <c r="K48" s="1"/>
    </row>
    <row r="49" spans="1:11" ht="38.25" customHeight="1">
      <c r="A49" s="17">
        <v>32</v>
      </c>
      <c r="B49" s="51" t="s">
        <v>85</v>
      </c>
      <c r="C49" s="7">
        <v>7300</v>
      </c>
      <c r="D49" s="7"/>
      <c r="E49" s="7">
        <v>7300</v>
      </c>
      <c r="F49" s="7"/>
      <c r="G49" s="12"/>
      <c r="H49" s="91" t="s">
        <v>86</v>
      </c>
      <c r="I49" s="1"/>
      <c r="J49" s="1"/>
      <c r="K49" s="1"/>
    </row>
    <row r="50" spans="1:8" s="62" customFormat="1" ht="25.5" customHeight="1">
      <c r="A50" s="80"/>
      <c r="B50" s="80" t="s">
        <v>76</v>
      </c>
      <c r="C50" s="81">
        <f>SUM(C7:C49)-C11-C18-C28-C38-C41-C45</f>
        <v>12235268.740000002</v>
      </c>
      <c r="D50" s="82">
        <f>SUM(D7:D49)-D11-D18-D28-D38-D41-D45</f>
        <v>2836713</v>
      </c>
      <c r="E50" s="82">
        <f>SUM(E7:E49)-E11-E18-E28-E38-E41-E45</f>
        <v>5651607</v>
      </c>
      <c r="F50" s="82">
        <f>SUM(F7:F49)-F11-F18-F28-F38-F41-F45</f>
        <v>3746948.74</v>
      </c>
      <c r="G50" s="82"/>
      <c r="H50" s="83"/>
    </row>
    <row r="51" spans="1:8" s="62" customFormat="1" ht="35.25" customHeight="1">
      <c r="A51" s="94" t="s">
        <v>83</v>
      </c>
      <c r="B51" s="95"/>
      <c r="C51" s="95"/>
      <c r="D51" s="95"/>
      <c r="E51" s="95"/>
      <c r="F51" s="96"/>
      <c r="G51" s="96"/>
      <c r="H51" s="96"/>
    </row>
    <row r="52" spans="4:11" ht="20.25" customHeight="1">
      <c r="D52" s="92"/>
      <c r="E52" s="92"/>
      <c r="F52" s="55" t="s">
        <v>25</v>
      </c>
      <c r="H52" t="s">
        <v>77</v>
      </c>
      <c r="I52" s="1"/>
      <c r="J52" s="1"/>
      <c r="K52" s="1"/>
    </row>
    <row r="53" spans="6:11" ht="15.75" customHeight="1">
      <c r="F53" s="55"/>
      <c r="H53" t="s">
        <v>25</v>
      </c>
      <c r="I53" s="1"/>
      <c r="J53" s="1"/>
      <c r="K53" s="1"/>
    </row>
    <row r="54" spans="6:11" ht="12.75">
      <c r="F54" s="55"/>
      <c r="H54" s="102" t="s">
        <v>92</v>
      </c>
      <c r="I54" s="1"/>
      <c r="J54" s="1"/>
      <c r="K54" s="1"/>
    </row>
  </sheetData>
  <mergeCells count="5">
    <mergeCell ref="A51:H51"/>
    <mergeCell ref="A1:H1"/>
    <mergeCell ref="F3:H3"/>
    <mergeCell ref="F4:H4"/>
    <mergeCell ref="H35:H36"/>
  </mergeCells>
  <printOptions/>
  <pageMargins left="0.55" right="0.44" top="0.47" bottom="0.19" header="0.28" footer="0.16"/>
  <pageSetup horizontalDpi="600" verticalDpi="600" orientation="landscape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Sępólno Krajeńskie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Łangowski</dc:creator>
  <cp:keywords/>
  <dc:description/>
  <cp:lastModifiedBy>URZĄD MIEJSKI w Sępólnie Kajeńskim-Ewa Marzec</cp:lastModifiedBy>
  <cp:lastPrinted>2007-01-04T07:53:09Z</cp:lastPrinted>
  <dcterms:created xsi:type="dcterms:W3CDTF">2006-09-18T07:50:08Z</dcterms:created>
  <dcterms:modified xsi:type="dcterms:W3CDTF">2007-01-04T07:53:52Z</dcterms:modified>
  <cp:category/>
  <cp:version/>
  <cp:contentType/>
  <cp:contentStatus/>
</cp:coreProperties>
</file>