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<sst xmlns="http://schemas.openxmlformats.org/spreadsheetml/2006/main" count="139" uniqueCount="69">
  <si>
    <t>Zadania inwestycyjne w 2007 r.</t>
  </si>
  <si>
    <t>Załącznik Nr 5</t>
  </si>
  <si>
    <t>do UCHWAŁY RM w Sępólnie Krajeńskim</t>
  </si>
  <si>
    <t>Nr VIII/56/07 z dnia 24 maja 2007 roku</t>
  </si>
  <si>
    <t>Lp.</t>
  </si>
  <si>
    <t>Dział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</si>
  <si>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</si>
  <si>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</si>
  <si>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</si>
  <si>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</si>
  <si>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</si>
  <si>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</si>
  <si>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</si>
  <si>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</si>
  <si>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dochody własne jst</t>
  </si>
  <si>
    <t>kredyty
i pożyczki</t>
  </si>
  <si>
    <t>środki wymienione
w art. 5 ust. 1 pkt 2 i 3 u.f.p.</t>
  </si>
  <si>
    <t>1.</t>
  </si>
  <si>
    <t>010</t>
  </si>
  <si>
    <t>01010</t>
  </si>
  <si>
    <t>6050</t>
  </si>
  <si>
    <t>Sieć wodociągowa we wsi Wiśniewka</t>
  </si>
  <si>
    <t>Urząd Miejski                w Sępólnie Krajeńskim</t>
  </si>
  <si>
    <t>2.</t>
  </si>
  <si>
    <t>Sieć wodociągowa  - pozostała</t>
  </si>
  <si>
    <t>Razem</t>
  </si>
  <si>
    <t>600</t>
  </si>
  <si>
    <t>60016</t>
  </si>
  <si>
    <t>Budowa chodnika oraz utwardzenie placu w Lutowie</t>
  </si>
  <si>
    <t>Budowa chodnika w miejscowości Piaseczno</t>
  </si>
  <si>
    <t>Budowa dróg i chodników - pozostała</t>
  </si>
  <si>
    <t>6620</t>
  </si>
  <si>
    <t>Dofinasnowanie budowy ul. Wojska Polskiego w Sępólnie Kraj.</t>
  </si>
  <si>
    <t>Starostwo Powiatowe w Sępólnie Kraj.</t>
  </si>
  <si>
    <t>6020/50 Razem</t>
  </si>
  <si>
    <t>710</t>
  </si>
  <si>
    <t>71035</t>
  </si>
  <si>
    <t>Ogrodzenie cmentarza w Wałdowie</t>
  </si>
  <si>
    <t>750</t>
  </si>
  <si>
    <t>75023</t>
  </si>
  <si>
    <t>6060</t>
  </si>
  <si>
    <t>Zakup komputerów, serwera</t>
  </si>
  <si>
    <t>801</t>
  </si>
  <si>
    <t>80101</t>
  </si>
  <si>
    <t>Termomodernizacja budynku Zespołu Szkół w Lutowie</t>
  </si>
  <si>
    <t>Budowa boiska szkolnego w SP w Wisniewie</t>
  </si>
  <si>
    <t>Przebudowa budynku gospodarczego na świetlicę szkolną w ZS w Wałdowie</t>
  </si>
  <si>
    <t>80104</t>
  </si>
  <si>
    <t>Budowa budynku gospodarczego w Przedszkolu nr 1 w Sępólnie Kraj.</t>
  </si>
  <si>
    <t>Zakup placu zabaw do Przedszkola Nr 1</t>
  </si>
  <si>
    <t>900</t>
  </si>
  <si>
    <t>90001</t>
  </si>
  <si>
    <t>Budowa sieci kanalizacji sanitarnej i deszczowej - pozostała</t>
  </si>
  <si>
    <t>90015</t>
  </si>
  <si>
    <t>Budowa oświetlenia ulicznego</t>
  </si>
  <si>
    <t>90095</t>
  </si>
  <si>
    <t>Termomodernizacja budynku świetlicy terapeutycznej</t>
  </si>
  <si>
    <t>Adaptacja budynku w Wałdowie na lokale socjalne</t>
  </si>
  <si>
    <t>Termomodernizacja budynku urzędu</t>
  </si>
  <si>
    <t>Termomodernizacja budynku OPS w Sępólnie Krajeńskim</t>
  </si>
  <si>
    <t>926</t>
  </si>
  <si>
    <t>92601</t>
  </si>
  <si>
    <t>Hala widowiskowo - sportowa</t>
  </si>
  <si>
    <t>6230</t>
  </si>
  <si>
    <t>Przebudowa budynku na stołówkę przy Klubie Sportowym</t>
  </si>
  <si>
    <t>Ogółem</t>
  </si>
  <si>
    <t>x</t>
  </si>
  <si>
    <t>Przewodniczący Rady Miejskiej</t>
  </si>
  <si>
    <t xml:space="preserve">    Tomasz Cyganek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</si>
</sst>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"/>
      <family val="0"/>
    </font>
    <font>
      <b/>
      <sz val="14"/>
      <name val="Arial CE"/>
      <family val="2"/>
    </font>
    <font>
      <sz val="10"/>
      <name val="Times New Roman"/>
      <family val="1"/>
    </font>
    <font>
      <b/>
      <sz val="10"/>
      <name val="Arial CE"/>
      <family val="2"/>
    </font>
    <font>
      <sz val="6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1" xfId="0" applyBorder="1" applyAlignment="1">
      <alignment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0" fontId="0" fillId="0" borderId="9" xfId="0" applyBorder="1" applyAlignment="1">
      <alignment vertical="center" wrapText="1"/>
    </xf>
    <xf numFmtId="4" fontId="0" fillId="0" borderId="9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49" fontId="0" fillId="0" borderId="9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vertical="center" wrapText="1"/>
    </xf>
    <xf numFmtId="4" fontId="3" fillId="2" borderId="10" xfId="0" applyNumberFormat="1" applyFont="1" applyFill="1" applyBorder="1" applyAlignment="1">
      <alignment vertical="center"/>
    </xf>
    <xf numFmtId="49" fontId="0" fillId="2" borderId="9" xfId="0" applyNumberFormat="1" applyFill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0" fillId="0" borderId="11" xfId="0" applyNumberFormat="1" applyBorder="1" applyAlignment="1">
      <alignment vertical="center" wrapText="1"/>
    </xf>
    <xf numFmtId="49" fontId="0" fillId="0" borderId="6" xfId="0" applyNumberFormat="1" applyBorder="1" applyAlignment="1">
      <alignment vertical="center" wrapText="1"/>
    </xf>
    <xf numFmtId="4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49" fontId="0" fillId="0" borderId="12" xfId="0" applyNumberFormat="1" applyBorder="1" applyAlignment="1">
      <alignment vertical="center"/>
    </xf>
    <xf numFmtId="49" fontId="0" fillId="0" borderId="12" xfId="0" applyNumberFormat="1" applyBorder="1" applyAlignment="1">
      <alignment vertical="center" wrapText="1"/>
    </xf>
    <xf numFmtId="4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4" fontId="0" fillId="2" borderId="12" xfId="0" applyNumberFormat="1" applyFill="1" applyBorder="1" applyAlignment="1">
      <alignment vertical="center"/>
    </xf>
    <xf numFmtId="0" fontId="0" fillId="0" borderId="7" xfId="0" applyBorder="1" applyAlignment="1">
      <alignment horizontal="center" vertical="center"/>
    </xf>
    <xf numFmtId="49" fontId="0" fillId="0" borderId="7" xfId="0" applyNumberFormat="1" applyBorder="1" applyAlignment="1">
      <alignment vertical="center" wrapText="1"/>
    </xf>
    <xf numFmtId="4" fontId="0" fillId="0" borderId="7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4" fontId="3" fillId="0" borderId="2" xfId="0" applyNumberFormat="1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O8" sqref="O8"/>
    </sheetView>
  </sheetViews>
  <sheetFormatPr defaultColWidth="9.140625" defaultRowHeight="12.75"/>
  <cols>
    <col min="1" max="1" width="5.7109375" style="0" customWidth="1"/>
    <col min="2" max="2" width="6.140625" style="0" customWidth="1"/>
    <col min="5" max="5" width="17.00390625" style="0" customWidth="1"/>
    <col min="6" max="6" width="14.8515625" style="0" customWidth="1"/>
    <col min="7" max="8" width="14.00390625" style="0" customWidth="1"/>
    <col min="9" max="9" width="12.7109375" style="0" customWidth="1"/>
    <col min="10" max="10" width="12.28125" style="0" customWidth="1"/>
    <col min="11" max="11" width="15.140625" style="0" customWidth="1"/>
  </cols>
  <sheetData>
    <row r="1" spans="1:1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>
      <c r="A2" s="2"/>
      <c r="B2" s="2"/>
      <c r="C2" s="2"/>
      <c r="D2" s="2"/>
      <c r="E2" s="2"/>
      <c r="F2" s="2"/>
      <c r="G2" s="2"/>
      <c r="H2" s="2"/>
      <c r="I2" s="3" t="s">
        <v>1</v>
      </c>
      <c r="J2" s="3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4" t="s">
        <v>2</v>
      </c>
      <c r="J3" s="4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5" t="s">
        <v>3</v>
      </c>
      <c r="J4" s="5"/>
      <c r="K4" s="2"/>
    </row>
    <row r="5" spans="1:11" ht="12.75">
      <c r="A5" s="6" t="s">
        <v>4</v>
      </c>
      <c r="B5" s="6" t="s">
        <v>5</v>
      </c>
      <c r="C5" s="6" t="s">
        <v>6</v>
      </c>
      <c r="D5" s="6" t="s">
        <v>7</v>
      </c>
      <c r="E5" s="7" t="s">
        <v>8</v>
      </c>
      <c r="F5" s="7" t="s">
        <v>9</v>
      </c>
      <c r="G5" s="8" t="s">
        <v>10</v>
      </c>
      <c r="H5" s="9"/>
      <c r="I5" s="9"/>
      <c r="J5" s="10"/>
      <c r="K5" s="11" t="s">
        <v>11</v>
      </c>
    </row>
    <row r="6" spans="1:11" ht="12.75">
      <c r="A6" s="6"/>
      <c r="B6" s="6"/>
      <c r="C6" s="6"/>
      <c r="D6" s="6"/>
      <c r="E6" s="7"/>
      <c r="F6" s="7"/>
      <c r="G6" s="7" t="s">
        <v>12</v>
      </c>
      <c r="H6" s="8" t="s">
        <v>13</v>
      </c>
      <c r="I6" s="9"/>
      <c r="J6" s="10"/>
      <c r="K6" s="12"/>
    </row>
    <row r="7" spans="1:11" ht="12.75">
      <c r="A7" s="6"/>
      <c r="B7" s="6"/>
      <c r="C7" s="6"/>
      <c r="D7" s="6"/>
      <c r="E7" s="7"/>
      <c r="F7" s="7"/>
      <c r="G7" s="7"/>
      <c r="H7" s="7" t="s">
        <v>14</v>
      </c>
      <c r="I7" s="7" t="s">
        <v>15</v>
      </c>
      <c r="J7" s="7" t="s">
        <v>16</v>
      </c>
      <c r="K7" s="12"/>
    </row>
    <row r="8" spans="1:11" ht="12.75">
      <c r="A8" s="6"/>
      <c r="B8" s="6"/>
      <c r="C8" s="6"/>
      <c r="D8" s="6"/>
      <c r="E8" s="7"/>
      <c r="F8" s="7"/>
      <c r="G8" s="7"/>
      <c r="H8" s="7"/>
      <c r="I8" s="7"/>
      <c r="J8" s="7"/>
      <c r="K8" s="12"/>
    </row>
    <row r="9" spans="1:11" ht="12.75">
      <c r="A9" s="6"/>
      <c r="B9" s="6"/>
      <c r="C9" s="6"/>
      <c r="D9" s="6"/>
      <c r="E9" s="7"/>
      <c r="F9" s="7"/>
      <c r="G9" s="7"/>
      <c r="H9" s="7"/>
      <c r="I9" s="7"/>
      <c r="J9" s="7"/>
      <c r="K9" s="13"/>
    </row>
    <row r="10" spans="1:11" ht="12.75">
      <c r="A10" s="14">
        <v>1</v>
      </c>
      <c r="B10" s="14">
        <v>2</v>
      </c>
      <c r="C10" s="14">
        <v>3</v>
      </c>
      <c r="D10" s="14">
        <v>4</v>
      </c>
      <c r="E10" s="14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11</v>
      </c>
      <c r="K10" s="14">
        <v>12</v>
      </c>
    </row>
    <row r="11" spans="1:11" ht="76.5">
      <c r="A11" s="15" t="s">
        <v>17</v>
      </c>
      <c r="B11" s="16" t="s">
        <v>18</v>
      </c>
      <c r="C11" s="16" t="s">
        <v>19</v>
      </c>
      <c r="D11" s="16" t="s">
        <v>20</v>
      </c>
      <c r="E11" s="17" t="s">
        <v>21</v>
      </c>
      <c r="F11" s="18">
        <v>507345</v>
      </c>
      <c r="G11" s="18">
        <v>374164</v>
      </c>
      <c r="H11" s="18">
        <v>374164</v>
      </c>
      <c r="I11" s="19">
        <v>0</v>
      </c>
      <c r="J11" s="18">
        <v>0</v>
      </c>
      <c r="K11" s="20" t="s">
        <v>22</v>
      </c>
    </row>
    <row r="12" spans="1:11" ht="76.5">
      <c r="A12" s="21" t="s">
        <v>23</v>
      </c>
      <c r="B12" s="22" t="s">
        <v>18</v>
      </c>
      <c r="C12" s="22" t="s">
        <v>19</v>
      </c>
      <c r="D12" s="22" t="s">
        <v>20</v>
      </c>
      <c r="E12" s="23" t="s">
        <v>24</v>
      </c>
      <c r="F12" s="24">
        <v>1500000</v>
      </c>
      <c r="G12" s="24">
        <v>390000</v>
      </c>
      <c r="H12" s="24">
        <v>390000</v>
      </c>
      <c r="I12" s="25">
        <v>0</v>
      </c>
      <c r="J12" s="24">
        <v>0</v>
      </c>
      <c r="K12" s="20" t="s">
        <v>22</v>
      </c>
    </row>
    <row r="13" spans="1:11" ht="12.75">
      <c r="A13" s="26"/>
      <c r="B13" s="27" t="s">
        <v>18</v>
      </c>
      <c r="C13" s="27" t="s">
        <v>19</v>
      </c>
      <c r="D13" s="27" t="s">
        <v>20</v>
      </c>
      <c r="E13" s="28" t="s">
        <v>25</v>
      </c>
      <c r="F13" s="29">
        <f>SUM(F11:F12)</f>
        <v>2007345</v>
      </c>
      <c r="G13" s="29">
        <f>SUM(G11:G12)</f>
        <v>764164</v>
      </c>
      <c r="H13" s="29">
        <f>SUM(H11:H12)</f>
        <v>764164</v>
      </c>
      <c r="I13" s="29">
        <f>SUM(I11:I12)</f>
        <v>0</v>
      </c>
      <c r="J13" s="29">
        <f>SUM(J11:J12)</f>
        <v>0</v>
      </c>
      <c r="K13" s="30"/>
    </row>
    <row r="14" spans="1:11" ht="76.5">
      <c r="A14" s="21">
        <v>3</v>
      </c>
      <c r="B14" s="22" t="s">
        <v>26</v>
      </c>
      <c r="C14" s="22" t="s">
        <v>27</v>
      </c>
      <c r="D14" s="22" t="s">
        <v>20</v>
      </c>
      <c r="E14" s="23" t="s">
        <v>28</v>
      </c>
      <c r="F14" s="24">
        <v>56678</v>
      </c>
      <c r="G14" s="24">
        <v>16678</v>
      </c>
      <c r="H14" s="24">
        <v>16678</v>
      </c>
      <c r="I14" s="25">
        <v>0</v>
      </c>
      <c r="J14" s="24">
        <v>0</v>
      </c>
      <c r="K14" s="20" t="s">
        <v>22</v>
      </c>
    </row>
    <row r="15" spans="1:11" ht="89.25">
      <c r="A15" s="31">
        <v>4</v>
      </c>
      <c r="B15" s="32" t="s">
        <v>26</v>
      </c>
      <c r="C15" s="32" t="s">
        <v>27</v>
      </c>
      <c r="D15" s="32" t="s">
        <v>20</v>
      </c>
      <c r="E15" s="33" t="s">
        <v>29</v>
      </c>
      <c r="F15" s="24">
        <v>164220</v>
      </c>
      <c r="G15" s="24">
        <v>101220</v>
      </c>
      <c r="H15" s="24">
        <v>101220</v>
      </c>
      <c r="I15" s="25">
        <v>0</v>
      </c>
      <c r="J15" s="24">
        <v>0</v>
      </c>
      <c r="K15" s="34" t="s">
        <v>22</v>
      </c>
    </row>
    <row r="16" spans="1:11" ht="76.5">
      <c r="A16" s="21">
        <v>5</v>
      </c>
      <c r="B16" s="22" t="s">
        <v>26</v>
      </c>
      <c r="C16" s="22" t="s">
        <v>27</v>
      </c>
      <c r="D16" s="22" t="s">
        <v>20</v>
      </c>
      <c r="E16" s="23" t="s">
        <v>30</v>
      </c>
      <c r="F16" s="24">
        <f>910000+2200</f>
        <v>912200</v>
      </c>
      <c r="G16" s="24">
        <v>912200</v>
      </c>
      <c r="H16" s="24">
        <v>912200</v>
      </c>
      <c r="I16" s="25">
        <v>0</v>
      </c>
      <c r="J16" s="24">
        <v>0</v>
      </c>
      <c r="K16" s="20" t="s">
        <v>22</v>
      </c>
    </row>
    <row r="17" spans="1:11" ht="114.75">
      <c r="A17" s="21">
        <v>6</v>
      </c>
      <c r="B17" s="22" t="s">
        <v>26</v>
      </c>
      <c r="C17" s="22" t="s">
        <v>27</v>
      </c>
      <c r="D17" s="22" t="s">
        <v>31</v>
      </c>
      <c r="E17" s="23" t="s">
        <v>32</v>
      </c>
      <c r="F17" s="24">
        <v>70000</v>
      </c>
      <c r="G17" s="24">
        <v>70000</v>
      </c>
      <c r="H17" s="24">
        <v>70000</v>
      </c>
      <c r="I17" s="25">
        <v>0</v>
      </c>
      <c r="J17" s="24">
        <v>0</v>
      </c>
      <c r="K17" s="20" t="s">
        <v>33</v>
      </c>
    </row>
    <row r="18" spans="1:11" ht="12.75">
      <c r="A18" s="26"/>
      <c r="B18" s="27" t="s">
        <v>26</v>
      </c>
      <c r="C18" s="27" t="s">
        <v>27</v>
      </c>
      <c r="D18" s="27" t="s">
        <v>34</v>
      </c>
      <c r="E18" s="28"/>
      <c r="F18" s="29">
        <f>SUM(F14:F17)</f>
        <v>1203098</v>
      </c>
      <c r="G18" s="29">
        <f>SUM(G14:G17)</f>
        <v>1100098</v>
      </c>
      <c r="H18" s="29">
        <f>SUM(H14:H17)</f>
        <v>1100098</v>
      </c>
      <c r="I18" s="29">
        <f>SUM(I14:I17)</f>
        <v>0</v>
      </c>
      <c r="J18" s="29">
        <f>SUM(J14:J17)</f>
        <v>0</v>
      </c>
      <c r="K18" s="30"/>
    </row>
    <row r="19" spans="1:11" ht="76.5">
      <c r="A19" s="21">
        <v>7</v>
      </c>
      <c r="B19" s="22" t="s">
        <v>35</v>
      </c>
      <c r="C19" s="22" t="s">
        <v>36</v>
      </c>
      <c r="D19" s="22" t="s">
        <v>20</v>
      </c>
      <c r="E19" s="23" t="s">
        <v>37</v>
      </c>
      <c r="F19" s="24">
        <v>61000</v>
      </c>
      <c r="G19" s="24">
        <v>35000</v>
      </c>
      <c r="H19" s="24">
        <v>35000</v>
      </c>
      <c r="I19" s="25">
        <v>0</v>
      </c>
      <c r="J19" s="24">
        <v>0</v>
      </c>
      <c r="K19" s="20" t="s">
        <v>22</v>
      </c>
    </row>
    <row r="20" spans="1:11" ht="76.5">
      <c r="A20" s="31">
        <v>8</v>
      </c>
      <c r="B20" s="32" t="s">
        <v>38</v>
      </c>
      <c r="C20" s="32" t="s">
        <v>39</v>
      </c>
      <c r="D20" s="32" t="s">
        <v>40</v>
      </c>
      <c r="E20" s="33" t="s">
        <v>41</v>
      </c>
      <c r="F20" s="35">
        <v>147500</v>
      </c>
      <c r="G20" s="35">
        <v>147500</v>
      </c>
      <c r="H20" s="35">
        <v>147500</v>
      </c>
      <c r="I20" s="36">
        <v>0</v>
      </c>
      <c r="J20" s="35">
        <v>0</v>
      </c>
      <c r="K20" s="34" t="s">
        <v>22</v>
      </c>
    </row>
    <row r="21" spans="1:11" ht="89.25">
      <c r="A21" s="21">
        <v>9</v>
      </c>
      <c r="B21" s="22" t="s">
        <v>42</v>
      </c>
      <c r="C21" s="22" t="s">
        <v>43</v>
      </c>
      <c r="D21" s="22" t="s">
        <v>20</v>
      </c>
      <c r="E21" s="23" t="s">
        <v>44</v>
      </c>
      <c r="F21" s="24">
        <v>569119</v>
      </c>
      <c r="G21" s="24">
        <v>335011</v>
      </c>
      <c r="H21" s="24">
        <v>140294</v>
      </c>
      <c r="I21" s="24">
        <v>194717</v>
      </c>
      <c r="J21" s="24">
        <v>0</v>
      </c>
      <c r="K21" s="23" t="s">
        <v>22</v>
      </c>
    </row>
    <row r="22" spans="1:11" ht="76.5">
      <c r="A22" s="21">
        <v>10</v>
      </c>
      <c r="B22" s="22" t="s">
        <v>42</v>
      </c>
      <c r="C22" s="22" t="s">
        <v>43</v>
      </c>
      <c r="D22" s="22" t="s">
        <v>20</v>
      </c>
      <c r="E22" s="23" t="s">
        <v>45</v>
      </c>
      <c r="F22" s="24">
        <f>25000+35000</f>
        <v>60000</v>
      </c>
      <c r="G22" s="24">
        <v>60000</v>
      </c>
      <c r="H22" s="24">
        <v>60000</v>
      </c>
      <c r="I22" s="25">
        <v>0</v>
      </c>
      <c r="J22" s="24">
        <v>0</v>
      </c>
      <c r="K22" s="23" t="s">
        <v>22</v>
      </c>
    </row>
    <row r="23" spans="1:11" ht="114.75">
      <c r="A23" s="21">
        <v>11</v>
      </c>
      <c r="B23" s="22" t="s">
        <v>42</v>
      </c>
      <c r="C23" s="22" t="s">
        <v>43</v>
      </c>
      <c r="D23" s="22" t="s">
        <v>20</v>
      </c>
      <c r="E23" s="23" t="s">
        <v>46</v>
      </c>
      <c r="F23" s="24">
        <v>34000</v>
      </c>
      <c r="G23" s="24">
        <v>34000</v>
      </c>
      <c r="H23" s="24">
        <v>34000</v>
      </c>
      <c r="I23" s="25">
        <v>0</v>
      </c>
      <c r="J23" s="24">
        <v>0</v>
      </c>
      <c r="K23" s="23" t="s">
        <v>22</v>
      </c>
    </row>
    <row r="24" spans="1:11" ht="102">
      <c r="A24" s="21">
        <v>12</v>
      </c>
      <c r="B24" s="22" t="s">
        <v>42</v>
      </c>
      <c r="C24" s="22" t="s">
        <v>47</v>
      </c>
      <c r="D24" s="22" t="s">
        <v>20</v>
      </c>
      <c r="E24" s="23" t="s">
        <v>48</v>
      </c>
      <c r="F24" s="24">
        <v>6000</v>
      </c>
      <c r="G24" s="24">
        <v>6000</v>
      </c>
      <c r="H24" s="24">
        <v>6000</v>
      </c>
      <c r="I24" s="25">
        <v>0</v>
      </c>
      <c r="J24" s="24">
        <v>0</v>
      </c>
      <c r="K24" s="23" t="s">
        <v>22</v>
      </c>
    </row>
    <row r="25" spans="1:11" ht="76.5">
      <c r="A25" s="37">
        <v>13</v>
      </c>
      <c r="B25" s="38" t="s">
        <v>42</v>
      </c>
      <c r="C25" s="38" t="s">
        <v>47</v>
      </c>
      <c r="D25" s="38" t="s">
        <v>40</v>
      </c>
      <c r="E25" s="39" t="s">
        <v>49</v>
      </c>
      <c r="F25" s="40">
        <v>6000</v>
      </c>
      <c r="G25" s="40">
        <v>6000</v>
      </c>
      <c r="H25" s="40">
        <v>6000</v>
      </c>
      <c r="I25" s="41">
        <v>0</v>
      </c>
      <c r="J25" s="40">
        <v>0</v>
      </c>
      <c r="K25" s="39" t="s">
        <v>22</v>
      </c>
    </row>
    <row r="26" spans="1:11" ht="114.75">
      <c r="A26" s="37">
        <v>13</v>
      </c>
      <c r="B26" s="38" t="s">
        <v>50</v>
      </c>
      <c r="C26" s="38" t="s">
        <v>51</v>
      </c>
      <c r="D26" s="38" t="s">
        <v>20</v>
      </c>
      <c r="E26" s="39" t="s">
        <v>52</v>
      </c>
      <c r="F26" s="40">
        <v>1707915.87</v>
      </c>
      <c r="G26" s="40">
        <f>837811.87-22673</f>
        <v>815138.87</v>
      </c>
      <c r="H26" s="40">
        <f>837811.87-22673</f>
        <v>815138.87</v>
      </c>
      <c r="I26" s="41">
        <v>0</v>
      </c>
      <c r="J26" s="40">
        <v>0</v>
      </c>
      <c r="K26" s="39" t="s">
        <v>22</v>
      </c>
    </row>
    <row r="27" spans="1:11" ht="76.5">
      <c r="A27" s="37">
        <v>14</v>
      </c>
      <c r="B27" s="38" t="s">
        <v>50</v>
      </c>
      <c r="C27" s="38" t="s">
        <v>53</v>
      </c>
      <c r="D27" s="38" t="s">
        <v>20</v>
      </c>
      <c r="E27" s="39" t="s">
        <v>54</v>
      </c>
      <c r="F27" s="40">
        <v>50000</v>
      </c>
      <c r="G27" s="40">
        <v>50000</v>
      </c>
      <c r="H27" s="40">
        <v>50000</v>
      </c>
      <c r="I27" s="41">
        <v>0</v>
      </c>
      <c r="J27" s="40">
        <v>0</v>
      </c>
      <c r="K27" s="39" t="s">
        <v>22</v>
      </c>
    </row>
    <row r="28" spans="1:11" ht="89.25">
      <c r="A28" s="21">
        <v>15</v>
      </c>
      <c r="B28" s="22" t="s">
        <v>50</v>
      </c>
      <c r="C28" s="22" t="s">
        <v>55</v>
      </c>
      <c r="D28" s="22" t="s">
        <v>20</v>
      </c>
      <c r="E28" s="23" t="s">
        <v>56</v>
      </c>
      <c r="F28" s="24">
        <v>90000</v>
      </c>
      <c r="G28" s="24">
        <v>90000</v>
      </c>
      <c r="H28" s="24">
        <v>90000</v>
      </c>
      <c r="I28" s="25">
        <v>0</v>
      </c>
      <c r="J28" s="24">
        <v>0</v>
      </c>
      <c r="K28" s="20" t="s">
        <v>22</v>
      </c>
    </row>
    <row r="29" spans="1:11" ht="89.25">
      <c r="A29" s="21">
        <v>16</v>
      </c>
      <c r="B29" s="22" t="s">
        <v>50</v>
      </c>
      <c r="C29" s="22" t="s">
        <v>55</v>
      </c>
      <c r="D29" s="22" t="s">
        <v>20</v>
      </c>
      <c r="E29" s="23" t="s">
        <v>57</v>
      </c>
      <c r="F29" s="24">
        <v>185000</v>
      </c>
      <c r="G29" s="24">
        <v>140000</v>
      </c>
      <c r="H29" s="24">
        <v>140000</v>
      </c>
      <c r="I29" s="25">
        <v>0</v>
      </c>
      <c r="J29" s="24">
        <v>0</v>
      </c>
      <c r="K29" s="20" t="s">
        <v>22</v>
      </c>
    </row>
    <row r="30" spans="1:11" ht="76.5">
      <c r="A30" s="21">
        <v>17</v>
      </c>
      <c r="B30" s="22" t="s">
        <v>50</v>
      </c>
      <c r="C30" s="22" t="s">
        <v>55</v>
      </c>
      <c r="D30" s="22" t="s">
        <v>20</v>
      </c>
      <c r="E30" s="23" t="s">
        <v>58</v>
      </c>
      <c r="F30" s="24">
        <v>200000</v>
      </c>
      <c r="G30" s="24">
        <v>200000</v>
      </c>
      <c r="H30" s="24">
        <v>200000</v>
      </c>
      <c r="I30" s="25">
        <v>0</v>
      </c>
      <c r="J30" s="24">
        <v>0</v>
      </c>
      <c r="K30" s="20" t="s">
        <v>22</v>
      </c>
    </row>
    <row r="31" spans="1:11" ht="102">
      <c r="A31" s="21">
        <v>18</v>
      </c>
      <c r="B31" s="22" t="s">
        <v>50</v>
      </c>
      <c r="C31" s="22" t="s">
        <v>55</v>
      </c>
      <c r="D31" s="22" t="s">
        <v>20</v>
      </c>
      <c r="E31" s="23" t="s">
        <v>59</v>
      </c>
      <c r="F31" s="24">
        <v>50000</v>
      </c>
      <c r="G31" s="24">
        <v>50000</v>
      </c>
      <c r="H31" s="24">
        <v>50000</v>
      </c>
      <c r="I31" s="25">
        <v>0</v>
      </c>
      <c r="J31" s="24">
        <v>0</v>
      </c>
      <c r="K31" s="20" t="s">
        <v>22</v>
      </c>
    </row>
    <row r="32" spans="1:11" ht="12.75">
      <c r="A32" s="26"/>
      <c r="B32" s="27" t="s">
        <v>50</v>
      </c>
      <c r="C32" s="27" t="s">
        <v>55</v>
      </c>
      <c r="D32" s="27" t="s">
        <v>20</v>
      </c>
      <c r="E32" s="28" t="s">
        <v>25</v>
      </c>
      <c r="F32" s="29">
        <f>SUM(F28:F31)</f>
        <v>525000</v>
      </c>
      <c r="G32" s="42">
        <f>SUM(G28:G31)</f>
        <v>480000</v>
      </c>
      <c r="H32" s="29">
        <f>SUM(H28:H31)</f>
        <v>480000</v>
      </c>
      <c r="I32" s="29">
        <f>SUM(I28:I31)</f>
        <v>0</v>
      </c>
      <c r="J32" s="29">
        <f>SUM(J28:J31)</f>
        <v>0</v>
      </c>
      <c r="K32" s="30"/>
    </row>
    <row r="33" spans="1:11" ht="76.5">
      <c r="A33" s="21">
        <v>19</v>
      </c>
      <c r="B33" s="22" t="s">
        <v>60</v>
      </c>
      <c r="C33" s="22" t="s">
        <v>61</v>
      </c>
      <c r="D33" s="22" t="s">
        <v>20</v>
      </c>
      <c r="E33" s="23" t="s">
        <v>62</v>
      </c>
      <c r="F33" s="24">
        <v>7500000</v>
      </c>
      <c r="G33" s="24">
        <v>500000</v>
      </c>
      <c r="H33" s="24">
        <v>500000</v>
      </c>
      <c r="I33" s="25">
        <v>0</v>
      </c>
      <c r="J33" s="24">
        <v>0</v>
      </c>
      <c r="K33" s="20" t="s">
        <v>22</v>
      </c>
    </row>
    <row r="34" spans="1:11" ht="114.75">
      <c r="A34" s="43">
        <v>20</v>
      </c>
      <c r="B34" s="22" t="s">
        <v>60</v>
      </c>
      <c r="C34" s="22" t="s">
        <v>61</v>
      </c>
      <c r="D34" s="22" t="s">
        <v>63</v>
      </c>
      <c r="E34" s="44" t="s">
        <v>64</v>
      </c>
      <c r="F34" s="45">
        <v>100000</v>
      </c>
      <c r="G34" s="45">
        <v>100000</v>
      </c>
      <c r="H34" s="45">
        <v>100000</v>
      </c>
      <c r="I34" s="46">
        <v>0</v>
      </c>
      <c r="J34" s="45">
        <v>0</v>
      </c>
      <c r="K34" s="20" t="s">
        <v>22</v>
      </c>
    </row>
    <row r="35" spans="1:11" ht="12.75">
      <c r="A35" s="47" t="s">
        <v>65</v>
      </c>
      <c r="B35" s="47"/>
      <c r="C35" s="47"/>
      <c r="D35" s="47"/>
      <c r="E35" s="47"/>
      <c r="F35" s="48">
        <f>SUM(F11:F34)-F13-F18-F32</f>
        <v>13976977.870000001</v>
      </c>
      <c r="G35" s="48">
        <f>SUM(G11:G34)-G13-G18-G32</f>
        <v>4432911.87</v>
      </c>
      <c r="H35" s="48">
        <f>SUM(H11:H34)-H13-H18-H32</f>
        <v>4238194.87</v>
      </c>
      <c r="I35" s="48">
        <f>SUM(I11:I34)-I13-I18-I32</f>
        <v>194717</v>
      </c>
      <c r="J35" s="48">
        <v>0</v>
      </c>
      <c r="K35" s="49" t="s">
        <v>66</v>
      </c>
    </row>
    <row r="36" spans="1:11" ht="12.75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</row>
    <row r="37" spans="1:11" ht="12.75">
      <c r="A37" s="50"/>
      <c r="B37" s="50"/>
      <c r="C37" s="50"/>
      <c r="D37" s="50"/>
      <c r="E37" s="50"/>
      <c r="F37" s="50"/>
      <c r="G37" s="50"/>
      <c r="H37" s="50"/>
      <c r="I37" s="50" t="s">
        <v>67</v>
      </c>
      <c r="J37" s="50"/>
      <c r="K37" s="50"/>
    </row>
    <row r="38" spans="1:11" ht="12.75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</row>
    <row r="39" spans="1:11" ht="12.75">
      <c r="A39" s="50"/>
      <c r="B39" s="50"/>
      <c r="C39" s="50"/>
      <c r="D39" s="50"/>
      <c r="E39" s="50"/>
      <c r="F39" s="50"/>
      <c r="G39" s="50"/>
      <c r="H39" s="50"/>
      <c r="I39" s="51" t="s">
        <v>68</v>
      </c>
      <c r="J39" s="50"/>
      <c r="K39" s="50"/>
    </row>
  </sheetData>
  <mergeCells count="16">
    <mergeCell ref="A35:E35"/>
    <mergeCell ref="G6:G9"/>
    <mergeCell ref="H6:J6"/>
    <mergeCell ref="H7:H9"/>
    <mergeCell ref="I7:I9"/>
    <mergeCell ref="J7:J9"/>
    <mergeCell ref="A1:K1"/>
    <mergeCell ref="I2:J2"/>
    <mergeCell ref="A5:A9"/>
    <mergeCell ref="B5:B9"/>
    <mergeCell ref="C5:C9"/>
    <mergeCell ref="D5:D9"/>
    <mergeCell ref="E5:E9"/>
    <mergeCell ref="F5:F9"/>
    <mergeCell ref="G5:J5"/>
    <mergeCell ref="K5:K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Sępólno Krajeńskie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Łangowski</dc:creator>
  <cp:keywords/>
  <dc:description/>
  <cp:lastModifiedBy>Łangowski</cp:lastModifiedBy>
  <dcterms:created xsi:type="dcterms:W3CDTF">2007-06-18T11:39:47Z</dcterms:created>
  <dcterms:modified xsi:type="dcterms:W3CDTF">2007-06-18T11:41:26Z</dcterms:modified>
  <cp:category/>
  <cp:version/>
  <cp:contentType/>
  <cp:contentStatus/>
</cp:coreProperties>
</file>