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0"/>
  </bookViews>
  <sheets>
    <sheet name="dochody" sheetId="1" r:id="rId1"/>
    <sheet name="Wydatki" sheetId="2" r:id="rId2"/>
    <sheet name="Zlec.plan doch." sheetId="3" r:id="rId3"/>
    <sheet name="Zlec.plan wydatków" sheetId="4" r:id="rId4"/>
  </sheets>
  <definedNames>
    <definedName name="_xlnm.Print_Area" localSheetId="1">'Wydatki'!$A$1:$G$18</definedName>
    <definedName name="_xlnm.Print_Area" localSheetId="2">'Zlec.plan doch.'!$A$1:$G$15</definedName>
  </definedNames>
  <calcPr fullCalcOnLoad="1"/>
</workbook>
</file>

<file path=xl/sharedStrings.xml><?xml version="1.0" encoding="utf-8"?>
<sst xmlns="http://schemas.openxmlformats.org/spreadsheetml/2006/main" count="101" uniqueCount="43">
  <si>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</si>
  <si>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</si>
  <si>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</si>
  <si>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</si>
  <si>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</si>
  <si>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</si>
  <si>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</si>
  <si>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</si>
  <si>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 xml:space="preserve"> </t>
  </si>
  <si>
    <t xml:space="preserve"> Plan po zmianach   </t>
  </si>
  <si>
    <t>4210</t>
  </si>
  <si>
    <t>Zakup materiałów i wyposażenia</t>
  </si>
  <si>
    <t>Zakup usług pozostałych</t>
  </si>
  <si>
    <t>4300</t>
  </si>
  <si>
    <t xml:space="preserve">Zmiany w planie dochodów budżetowych na 2006 rok </t>
  </si>
  <si>
    <t>Zmiany w planie wydatków  budżetowych na 2006 rok.</t>
  </si>
  <si>
    <t>2010</t>
  </si>
  <si>
    <t>Dotacje celowe otrzymane z budżetu państwa na realizację zadań bieżących z zakresu administracji rządowej oraz innych zadań zleconych gminom(związkom gmin) ustawami</t>
  </si>
  <si>
    <t>2030</t>
  </si>
  <si>
    <t>Dotacje celowe otrzymane z budżetu państwa na realizację własnych zadań bieżących gmin(związków gmin)</t>
  </si>
  <si>
    <t>Załącznik Nr 3</t>
  </si>
  <si>
    <t xml:space="preserve">Zmiany w planie dochodów zadań zleconych na 2006rok </t>
  </si>
  <si>
    <t>Zmiany w planie wydatków  zadań zleconych na 2006 rok.</t>
  </si>
  <si>
    <t>DZIAŁ  852</t>
  </si>
  <si>
    <t>POMOC SPOŁECZNA</t>
  </si>
  <si>
    <t>85214</t>
  </si>
  <si>
    <t>Zasiłki i pomoc w naturze oraz składki na ubezpieczenia emerytalne i rentowe</t>
  </si>
  <si>
    <t>DZIAŁ 852</t>
  </si>
  <si>
    <t>3110</t>
  </si>
  <si>
    <t>Świadczenia społeczne</t>
  </si>
  <si>
    <t>4170</t>
  </si>
  <si>
    <t>Wynagrodzenia bezosobowe</t>
  </si>
  <si>
    <t>Zasiłki i pomoc w naturze oraz składki na ubezpieczenie emerytalne i rentowe</t>
  </si>
  <si>
    <t>do Burmistrza Sępólnia Krajeńskiego</t>
  </si>
  <si>
    <t>Nr Or.0151-30/06 z dnia 2 października 2006 roku</t>
  </si>
  <si>
    <t>do Zarządzenia Burmistrza Sępólna Krajeńskiego</t>
  </si>
  <si>
    <t>Nr Or. 0151-30/06 z dnia 2 października 2006 r.</t>
  </si>
  <si>
    <t>DZIAŁ 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</si>
  <si>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</si>
  <si>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</si>
  <si>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</si>
  <si>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Burmistrz</t>
  </si>
  <si>
    <t>Waldemar Stupałkowski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</si>
</sst>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  <numFmt numFmtId="173" formatCode="[$€-2]\ #,##0.00_);[Red]\([$€-2]\ #,##0.00\)"/>
  </numFmts>
  <fonts count="16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3" fontId="5" fillId="0" borderId="0" xfId="15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5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3" fontId="4" fillId="0" borderId="0" xfId="15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/>
    </xf>
    <xf numFmtId="3" fontId="5" fillId="0" borderId="0" xfId="15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49" fontId="5" fillId="0" borderId="8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15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4" fillId="0" borderId="0" xfId="15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" fontId="4" fillId="0" borderId="1" xfId="15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15" applyNumberFormat="1" applyFont="1" applyBorder="1" applyAlignment="1">
      <alignment horizontal="right" vertical="center"/>
    </xf>
    <xf numFmtId="4" fontId="5" fillId="0" borderId="1" xfId="15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4" fontId="4" fillId="0" borderId="1" xfId="15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  <xf numFmtId="0" fontId="9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4"/>
  <sheetViews>
    <sheetView tabSelected="1" zoomScale="75" zoomScaleNormal="75" zoomScaleSheetLayoutView="50" workbookViewId="0" topLeftCell="A1">
      <selection activeCell="E15" sqref="E15:F15"/>
    </sheetView>
  </sheetViews>
  <sheetFormatPr defaultColWidth="9.00390625" defaultRowHeight="12.75"/>
  <cols>
    <col min="1" max="1" width="15.75390625" style="11" customWidth="1"/>
    <col min="2" max="2" width="7.875" style="0" customWidth="1"/>
    <col min="3" max="3" width="56.625" style="0" customWidth="1"/>
    <col min="4" max="4" width="18.00390625" style="0" customWidth="1"/>
    <col min="5" max="5" width="19.375" style="0" customWidth="1"/>
    <col min="6" max="6" width="18.00390625" style="0" customWidth="1"/>
    <col min="7" max="7" width="24.25390625" style="0" customWidth="1"/>
    <col min="8" max="84" width="9.125" style="11" customWidth="1"/>
  </cols>
  <sheetData>
    <row r="1" spans="1:7" s="13" customFormat="1" ht="26.25">
      <c r="A1" s="87" t="s">
        <v>14</v>
      </c>
      <c r="B1" s="88"/>
      <c r="C1" s="88"/>
      <c r="D1" s="88"/>
      <c r="E1" s="88"/>
      <c r="F1" s="88"/>
      <c r="G1" s="12"/>
    </row>
    <row r="2" spans="1:7" s="13" customFormat="1" ht="20.25" customHeight="1">
      <c r="A2" s="44"/>
      <c r="B2" s="45"/>
      <c r="C2" s="45"/>
      <c r="D2" s="45"/>
      <c r="E2" s="85" t="s">
        <v>20</v>
      </c>
      <c r="F2" s="85"/>
      <c r="G2" s="85"/>
    </row>
    <row r="3" spans="1:7" s="13" customFormat="1" ht="17.25" customHeight="1">
      <c r="A3" s="44"/>
      <c r="B3" s="45"/>
      <c r="C3" s="45"/>
      <c r="D3" s="45"/>
      <c r="E3" s="85" t="s">
        <v>35</v>
      </c>
      <c r="F3" s="85"/>
      <c r="G3" s="85"/>
    </row>
    <row r="4" spans="1:7" s="13" customFormat="1" ht="16.5" customHeight="1">
      <c r="A4" s="49"/>
      <c r="B4" s="50"/>
      <c r="C4" s="50"/>
      <c r="D4" s="50"/>
      <c r="E4" s="86" t="s">
        <v>36</v>
      </c>
      <c r="F4" s="86"/>
      <c r="G4" s="86"/>
    </row>
    <row r="5" spans="1:7" s="15" customFormat="1" ht="47.25" customHeight="1">
      <c r="A5" s="1" t="s">
        <v>0</v>
      </c>
      <c r="B5" s="1" t="s">
        <v>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s="16" customFormat="1" ht="15.75">
      <c r="A6" s="56">
        <v>1</v>
      </c>
      <c r="B6" s="57">
        <v>2</v>
      </c>
      <c r="C6" s="58">
        <v>3</v>
      </c>
      <c r="D6" s="58">
        <v>4</v>
      </c>
      <c r="E6" s="58">
        <v>5</v>
      </c>
      <c r="F6" s="59">
        <v>6</v>
      </c>
      <c r="G6" s="56">
        <v>7</v>
      </c>
    </row>
    <row r="7" spans="1:84" s="4" customFormat="1" ht="51" customHeight="1">
      <c r="A7" s="77" t="s">
        <v>37</v>
      </c>
      <c r="B7" s="7"/>
      <c r="C7" s="3" t="s">
        <v>38</v>
      </c>
      <c r="D7" s="98">
        <v>3310</v>
      </c>
      <c r="E7" s="99">
        <f>E8</f>
        <v>15314</v>
      </c>
      <c r="F7" s="99">
        <f>F8</f>
        <v>0</v>
      </c>
      <c r="G7" s="99">
        <f>D7+E7-F7</f>
        <v>18624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</row>
    <row r="8" spans="1:84" s="10" customFormat="1" ht="57" customHeight="1">
      <c r="A8" s="8" t="s">
        <v>39</v>
      </c>
      <c r="B8" s="9"/>
      <c r="C8" s="60" t="s">
        <v>40</v>
      </c>
      <c r="D8" s="100">
        <v>0</v>
      </c>
      <c r="E8" s="99">
        <f>SUM(E9:E9)</f>
        <v>15314</v>
      </c>
      <c r="F8" s="99">
        <f>SUM(F9:F9)</f>
        <v>0</v>
      </c>
      <c r="G8" s="99">
        <f>D8+E8-F8</f>
        <v>15314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</row>
    <row r="9" spans="1:84" s="48" customFormat="1" ht="47.25">
      <c r="A9" s="29"/>
      <c r="B9" s="61" t="s">
        <v>16</v>
      </c>
      <c r="C9" s="64" t="s">
        <v>17</v>
      </c>
      <c r="D9" s="101">
        <v>0</v>
      </c>
      <c r="E9" s="102">
        <v>15314</v>
      </c>
      <c r="F9" s="102">
        <v>0</v>
      </c>
      <c r="G9" s="102">
        <f>D9+E9-F9</f>
        <v>15314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</row>
    <row r="10" spans="1:84" s="4" customFormat="1" ht="27.75" customHeight="1">
      <c r="A10" s="6" t="s">
        <v>23</v>
      </c>
      <c r="B10" s="7"/>
      <c r="C10" s="3" t="s">
        <v>24</v>
      </c>
      <c r="D10" s="98">
        <v>6141972</v>
      </c>
      <c r="E10" s="103">
        <f>E11</f>
        <v>42202</v>
      </c>
      <c r="F10" s="103">
        <f>F11</f>
        <v>0</v>
      </c>
      <c r="G10" s="99">
        <f>D10+E10-F10</f>
        <v>6184174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</row>
    <row r="11" spans="1:21" s="10" customFormat="1" ht="31.5">
      <c r="A11" s="8" t="s">
        <v>25</v>
      </c>
      <c r="B11" s="9"/>
      <c r="C11" s="42" t="s">
        <v>26</v>
      </c>
      <c r="D11" s="104">
        <v>513224</v>
      </c>
      <c r="E11" s="105">
        <f>E12</f>
        <v>42202</v>
      </c>
      <c r="F11" s="105">
        <f>F12</f>
        <v>0</v>
      </c>
      <c r="G11" s="99">
        <f>D11+E11-F11</f>
        <v>555426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84" s="48" customFormat="1" ht="31.5">
      <c r="A12" s="29"/>
      <c r="B12" s="61" t="s">
        <v>18</v>
      </c>
      <c r="C12" s="76" t="s">
        <v>19</v>
      </c>
      <c r="D12" s="101">
        <v>383424</v>
      </c>
      <c r="E12" s="102">
        <v>42202</v>
      </c>
      <c r="F12" s="102">
        <v>0</v>
      </c>
      <c r="G12" s="102">
        <f>D12+E12-F12</f>
        <v>425626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</row>
    <row r="13" spans="1:84" ht="26.25" customHeight="1">
      <c r="A13" s="1"/>
      <c r="B13" s="2"/>
      <c r="C13" s="1" t="s">
        <v>6</v>
      </c>
      <c r="D13" s="99">
        <v>29235540.48</v>
      </c>
      <c r="E13" s="99">
        <f>E10+E7</f>
        <v>57516</v>
      </c>
      <c r="F13" s="99">
        <f>F10+F7</f>
        <v>0</v>
      </c>
      <c r="G13" s="99">
        <f>D13+E13-F13</f>
        <v>29293056.48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</row>
    <row r="14" spans="1:84" s="48" customFormat="1" ht="27" customHeight="1">
      <c r="A14" s="65"/>
      <c r="B14" s="65"/>
      <c r="C14" s="67"/>
      <c r="D14" s="62"/>
      <c r="E14" s="84" t="s">
        <v>41</v>
      </c>
      <c r="F14" s="84"/>
      <c r="G14" s="84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</row>
    <row r="15" spans="1:84" s="48" customFormat="1" ht="24" customHeight="1">
      <c r="A15" s="65"/>
      <c r="B15" s="65"/>
      <c r="C15" s="67"/>
      <c r="D15" s="62"/>
      <c r="E15" s="107"/>
      <c r="F15" s="107"/>
      <c r="G15" s="20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</row>
    <row r="16" spans="5:7" ht="15">
      <c r="E16" s="107" t="s">
        <v>42</v>
      </c>
      <c r="F16" s="107"/>
      <c r="G16" s="107"/>
    </row>
    <row r="17" spans="1:84" s="10" customFormat="1" ht="24" customHeight="1">
      <c r="A17" s="32"/>
      <c r="B17" s="33"/>
      <c r="C17" s="55"/>
      <c r="D17" s="51"/>
      <c r="E17" s="54"/>
      <c r="F17" s="54"/>
      <c r="G17" s="54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</row>
    <row r="18" spans="1:84" s="10" customFormat="1" ht="15.75">
      <c r="A18" s="32"/>
      <c r="B18" s="33"/>
      <c r="C18" s="34"/>
      <c r="D18" s="35"/>
      <c r="E18" s="21"/>
      <c r="F18" s="36"/>
      <c r="G18" s="31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</row>
    <row r="19" spans="1:84" s="19" customFormat="1" ht="28.5" customHeight="1">
      <c r="A19" s="52"/>
      <c r="B19" s="53"/>
      <c r="C19" s="52"/>
      <c r="D19" s="54"/>
      <c r="E19" s="54"/>
      <c r="F19" s="54"/>
      <c r="G19" s="54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</row>
    <row r="20" spans="2:7" ht="12.75">
      <c r="B20" s="11"/>
      <c r="C20" s="11"/>
      <c r="D20" s="11"/>
      <c r="E20" s="11"/>
      <c r="F20" s="11"/>
      <c r="G20" s="11"/>
    </row>
    <row r="21" spans="1:84" s="10" customFormat="1" ht="15.75">
      <c r="A21" s="32"/>
      <c r="B21" s="33"/>
      <c r="C21" s="34"/>
      <c r="D21" s="35"/>
      <c r="E21" s="11"/>
      <c r="F21" s="20"/>
      <c r="G21" s="20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</row>
    <row r="22" spans="2:7" ht="15">
      <c r="B22" s="11"/>
      <c r="C22" s="11"/>
      <c r="D22" s="11"/>
      <c r="E22" s="20"/>
      <c r="F22" s="20"/>
      <c r="G22" s="20"/>
    </row>
    <row r="23" spans="2:7" ht="20.25" customHeight="1">
      <c r="B23" s="11"/>
      <c r="C23" s="14"/>
      <c r="D23" s="20"/>
      <c r="E23" s="20"/>
      <c r="F23" s="20"/>
      <c r="G23" s="20"/>
    </row>
    <row r="24" spans="2:7" ht="15" customHeight="1">
      <c r="B24" s="11"/>
      <c r="C24" s="14"/>
      <c r="D24" s="20"/>
      <c r="E24" s="21"/>
      <c r="F24" s="36"/>
      <c r="G24" s="31"/>
    </row>
  </sheetData>
  <mergeCells count="7">
    <mergeCell ref="E15:F15"/>
    <mergeCell ref="E14:G14"/>
    <mergeCell ref="E16:G16"/>
    <mergeCell ref="E2:G2"/>
    <mergeCell ref="E3:G3"/>
    <mergeCell ref="E4:G4"/>
    <mergeCell ref="A1:F1"/>
  </mergeCells>
  <printOptions horizontalCentered="1"/>
  <pageMargins left="0.58" right="0.39" top="0.73" bottom="0.5905511811023623" header="0.5118110236220472" footer="0.5118110236220472"/>
  <pageSetup horizontalDpi="144" verticalDpi="144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101"/>
  <sheetViews>
    <sheetView workbookViewId="0" topLeftCell="A5">
      <selection activeCell="F16" sqref="F16:G18"/>
    </sheetView>
  </sheetViews>
  <sheetFormatPr defaultColWidth="9.00390625" defaultRowHeight="12.75"/>
  <cols>
    <col min="1" max="1" width="11.875" style="11" customWidth="1"/>
    <col min="2" max="2" width="6.75390625" style="11" customWidth="1"/>
    <col min="3" max="3" width="41.00390625" style="0" customWidth="1"/>
    <col min="4" max="4" width="14.25390625" style="0" bestFit="1" customWidth="1"/>
    <col min="5" max="5" width="15.375" style="0" customWidth="1"/>
    <col min="6" max="6" width="17.00390625" style="0" customWidth="1"/>
    <col min="7" max="7" width="21.75390625" style="0" customWidth="1"/>
    <col min="8" max="21" width="9.125" style="11" hidden="1" customWidth="1"/>
  </cols>
  <sheetData>
    <row r="1" spans="1:7" ht="21.75" customHeight="1">
      <c r="A1" s="90" t="s">
        <v>15</v>
      </c>
      <c r="B1" s="91"/>
      <c r="C1" s="91"/>
      <c r="D1" s="91"/>
      <c r="E1" s="91"/>
      <c r="F1" s="91"/>
      <c r="G1" s="22" t="s">
        <v>8</v>
      </c>
    </row>
    <row r="2" spans="1:8" ht="12.75">
      <c r="A2" s="24"/>
      <c r="B2" s="24"/>
      <c r="C2" s="22"/>
      <c r="D2" s="22"/>
      <c r="E2" s="22"/>
      <c r="F2" s="94" t="s">
        <v>20</v>
      </c>
      <c r="G2" s="94"/>
      <c r="H2" s="94"/>
    </row>
    <row r="3" spans="1:8" ht="12.75">
      <c r="A3" s="41"/>
      <c r="B3" s="41"/>
      <c r="C3" s="23"/>
      <c r="D3" s="23"/>
      <c r="E3" s="23"/>
      <c r="F3" s="94" t="s">
        <v>35</v>
      </c>
      <c r="G3" s="94"/>
      <c r="H3" s="94"/>
    </row>
    <row r="4" spans="1:8" ht="12.75">
      <c r="A4" s="41"/>
      <c r="B4" s="41"/>
      <c r="C4" s="23"/>
      <c r="D4" s="23"/>
      <c r="E4" s="23"/>
      <c r="F4" s="106" t="s">
        <v>36</v>
      </c>
      <c r="G4" s="106"/>
      <c r="H4" s="106"/>
    </row>
    <row r="5" spans="1:24" ht="25.5" customHeight="1">
      <c r="A5" s="25" t="s">
        <v>0</v>
      </c>
      <c r="B5" s="25" t="s">
        <v>7</v>
      </c>
      <c r="C5" s="39" t="s">
        <v>1</v>
      </c>
      <c r="D5" s="26" t="s">
        <v>2</v>
      </c>
      <c r="E5" s="25" t="s">
        <v>3</v>
      </c>
      <c r="F5" s="30" t="s">
        <v>4</v>
      </c>
      <c r="G5" s="37" t="s">
        <v>9</v>
      </c>
      <c r="V5" s="5"/>
      <c r="W5" s="92"/>
      <c r="X5" s="92"/>
    </row>
    <row r="6" spans="1:24" ht="13.5" customHeight="1">
      <c r="A6" s="27">
        <v>1</v>
      </c>
      <c r="B6" s="27">
        <v>2</v>
      </c>
      <c r="C6" s="40">
        <v>3</v>
      </c>
      <c r="D6" s="27">
        <v>4</v>
      </c>
      <c r="E6" s="27">
        <v>5</v>
      </c>
      <c r="F6" s="27">
        <v>6</v>
      </c>
      <c r="G6" s="38">
        <v>7</v>
      </c>
      <c r="W6" s="89"/>
      <c r="X6" s="89"/>
    </row>
    <row r="7" spans="1:84" s="4" customFormat="1" ht="63" customHeight="1">
      <c r="A7" s="6" t="s">
        <v>37</v>
      </c>
      <c r="B7" s="7"/>
      <c r="C7" s="3" t="s">
        <v>38</v>
      </c>
      <c r="D7" s="98">
        <v>3310</v>
      </c>
      <c r="E7" s="99">
        <f>E8</f>
        <v>15314</v>
      </c>
      <c r="F7" s="99">
        <f>F8</f>
        <v>0</v>
      </c>
      <c r="G7" s="99">
        <f>D7+E7-F7</f>
        <v>18624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</row>
    <row r="8" spans="1:84" s="10" customFormat="1" ht="81.75" customHeight="1">
      <c r="A8" s="8" t="s">
        <v>39</v>
      </c>
      <c r="B8" s="9"/>
      <c r="C8" s="60" t="s">
        <v>40</v>
      </c>
      <c r="D8" s="100">
        <v>0</v>
      </c>
      <c r="E8" s="99">
        <f>SUM(E9:E11)</f>
        <v>15314</v>
      </c>
      <c r="F8" s="99">
        <f>SUM(F9:F11)</f>
        <v>0</v>
      </c>
      <c r="G8" s="99">
        <f>D8+E8-F8</f>
        <v>15314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</row>
    <row r="9" spans="1:84" s="10" customFormat="1" ht="15.75">
      <c r="A9" s="8"/>
      <c r="B9" s="29" t="s">
        <v>30</v>
      </c>
      <c r="C9" s="43" t="s">
        <v>31</v>
      </c>
      <c r="D9" s="101">
        <v>0</v>
      </c>
      <c r="E9" s="102">
        <v>6328.4</v>
      </c>
      <c r="F9" s="102">
        <v>0</v>
      </c>
      <c r="G9" s="102">
        <f>D9+E9-F9</f>
        <v>6328.4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</row>
    <row r="10" spans="1:84" s="48" customFormat="1" ht="15.75">
      <c r="A10" s="29"/>
      <c r="B10" s="29" t="s">
        <v>10</v>
      </c>
      <c r="C10" s="43" t="s">
        <v>11</v>
      </c>
      <c r="D10" s="101">
        <v>0</v>
      </c>
      <c r="E10" s="102">
        <v>3890</v>
      </c>
      <c r="F10" s="102">
        <v>0</v>
      </c>
      <c r="G10" s="102">
        <f>D10+E10-F10</f>
        <v>3890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</row>
    <row r="11" spans="1:84" s="48" customFormat="1" ht="15.75">
      <c r="A11" s="29"/>
      <c r="B11" s="61" t="s">
        <v>13</v>
      </c>
      <c r="C11" s="64" t="s">
        <v>12</v>
      </c>
      <c r="D11" s="101">
        <v>0</v>
      </c>
      <c r="E11" s="102">
        <v>5095.6</v>
      </c>
      <c r="F11" s="102">
        <v>0</v>
      </c>
      <c r="G11" s="102">
        <f>D11+E11-F11</f>
        <v>5095.6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</row>
    <row r="12" spans="1:84" s="48" customFormat="1" ht="22.5" customHeight="1">
      <c r="A12" s="6" t="s">
        <v>27</v>
      </c>
      <c r="B12" s="7"/>
      <c r="C12" s="3" t="s">
        <v>24</v>
      </c>
      <c r="D12" s="104">
        <v>8376022</v>
      </c>
      <c r="E12" s="99">
        <f>E13</f>
        <v>42202</v>
      </c>
      <c r="F12" s="99">
        <f>F13</f>
        <v>0</v>
      </c>
      <c r="G12" s="99">
        <f>D12+E12-F12</f>
        <v>8418224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</row>
    <row r="13" spans="1:84" s="48" customFormat="1" ht="31.5">
      <c r="A13" s="6">
        <v>85214</v>
      </c>
      <c r="B13" s="7"/>
      <c r="C13" s="3" t="s">
        <v>32</v>
      </c>
      <c r="D13" s="104">
        <v>640524</v>
      </c>
      <c r="E13" s="99">
        <f>E14</f>
        <v>42202</v>
      </c>
      <c r="F13" s="99">
        <f>F14</f>
        <v>0</v>
      </c>
      <c r="G13" s="99">
        <f>D13+E13-F13</f>
        <v>682726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</row>
    <row r="14" spans="1:21" s="48" customFormat="1" ht="20.25" customHeight="1">
      <c r="A14" s="8"/>
      <c r="B14" s="9" t="s">
        <v>28</v>
      </c>
      <c r="C14" s="63" t="s">
        <v>29</v>
      </c>
      <c r="D14" s="101">
        <v>640524</v>
      </c>
      <c r="E14" s="102">
        <v>42202</v>
      </c>
      <c r="F14" s="102">
        <v>0</v>
      </c>
      <c r="G14" s="102">
        <f>D14+E14-F14</f>
        <v>682726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</row>
    <row r="15" spans="1:7" ht="30" customHeight="1">
      <c r="A15" s="1"/>
      <c r="B15" s="2"/>
      <c r="C15" s="1" t="s">
        <v>6</v>
      </c>
      <c r="D15" s="99">
        <v>29854531.48</v>
      </c>
      <c r="E15" s="99">
        <f>E7+E12</f>
        <v>57516</v>
      </c>
      <c r="F15" s="99">
        <f>F7+F12</f>
        <v>0</v>
      </c>
      <c r="G15" s="99">
        <f>D15+E15-F15</f>
        <v>29912047.48</v>
      </c>
    </row>
    <row r="16" spans="1:84" s="48" customFormat="1" ht="15.75">
      <c r="A16" s="32"/>
      <c r="B16" s="33"/>
      <c r="D16" s="35"/>
      <c r="E16" s="11"/>
      <c r="F16" s="107" t="s">
        <v>41</v>
      </c>
      <c r="G16" s="10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0"/>
      <c r="W16" s="10"/>
      <c r="X16" s="10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</row>
    <row r="17" spans="1:84" s="48" customFormat="1" ht="15.75">
      <c r="A17" s="32"/>
      <c r="B17" s="33"/>
      <c r="C17" s="34"/>
      <c r="D17" s="35"/>
      <c r="E17" s="28"/>
      <c r="F17" s="107"/>
      <c r="G17" s="10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0"/>
      <c r="W17" s="10"/>
      <c r="X17" s="10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</row>
    <row r="18" spans="1:84" s="48" customFormat="1" ht="15.75">
      <c r="A18" s="32"/>
      <c r="B18" s="33"/>
      <c r="C18" s="34"/>
      <c r="D18" s="35"/>
      <c r="E18"/>
      <c r="F18" s="107" t="s">
        <v>42</v>
      </c>
      <c r="G18" s="10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0"/>
      <c r="W18" s="10"/>
      <c r="X18" s="10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</row>
    <row r="19" spans="3:7" ht="12.75">
      <c r="C19" s="11"/>
      <c r="D19" s="11"/>
      <c r="E19" s="11"/>
      <c r="F19" s="46"/>
      <c r="G19" s="46"/>
    </row>
    <row r="20" spans="3:7" ht="12.75">
      <c r="C20" s="11"/>
      <c r="D20" s="11"/>
      <c r="E20" s="11"/>
      <c r="F20" s="46"/>
      <c r="G20" s="46"/>
    </row>
    <row r="21" spans="3:7" ht="12.75">
      <c r="C21" s="11"/>
      <c r="D21" s="11"/>
      <c r="E21" s="11"/>
      <c r="F21" s="46"/>
      <c r="G21" s="46"/>
    </row>
    <row r="22" spans="3:7" ht="12.75">
      <c r="C22" s="11"/>
      <c r="D22" s="11"/>
      <c r="E22" s="11"/>
      <c r="F22" s="11"/>
      <c r="G22" s="11"/>
    </row>
    <row r="23" spans="3:7" ht="12.75">
      <c r="C23" s="11"/>
      <c r="D23" s="11"/>
      <c r="E23" s="11"/>
      <c r="F23" s="11"/>
      <c r="G23" s="11"/>
    </row>
    <row r="24" spans="3:7" ht="12.75">
      <c r="C24" s="11"/>
      <c r="D24" s="11"/>
      <c r="E24" s="11"/>
      <c r="F24" s="11"/>
      <c r="G24" s="11"/>
    </row>
    <row r="25" spans="3:7" ht="12.75">
      <c r="C25" s="11"/>
      <c r="D25" s="11"/>
      <c r="E25" s="11"/>
      <c r="F25" s="11"/>
      <c r="G25" s="11"/>
    </row>
    <row r="26" spans="3:7" ht="12.75">
      <c r="C26" s="11"/>
      <c r="D26" s="11"/>
      <c r="E26" s="11"/>
      <c r="F26" s="11"/>
      <c r="G26" s="11"/>
    </row>
    <row r="27" spans="3:7" ht="12.75">
      <c r="C27" s="11"/>
      <c r="D27" s="11"/>
      <c r="E27" s="11"/>
      <c r="F27" s="11"/>
      <c r="G27" s="11"/>
    </row>
    <row r="28" spans="3:7" ht="12.75">
      <c r="C28" s="11"/>
      <c r="D28" s="11"/>
      <c r="E28" s="11"/>
      <c r="F28" s="11"/>
      <c r="G28" s="11"/>
    </row>
    <row r="29" spans="3:7" ht="12.75">
      <c r="C29" s="11"/>
      <c r="D29" s="11"/>
      <c r="E29" s="11"/>
      <c r="F29" s="11"/>
      <c r="G29" s="11"/>
    </row>
    <row r="30" spans="3:7" ht="12.75">
      <c r="C30" s="11"/>
      <c r="D30" s="11"/>
      <c r="E30" s="11"/>
      <c r="F30" s="11"/>
      <c r="G30" s="11"/>
    </row>
    <row r="31" spans="3:7" ht="12.75">
      <c r="C31" s="11"/>
      <c r="D31" s="11"/>
      <c r="E31" s="11"/>
      <c r="F31" s="11"/>
      <c r="G31" s="11"/>
    </row>
    <row r="32" spans="3:7" ht="12.75">
      <c r="C32" s="11"/>
      <c r="D32" s="11"/>
      <c r="E32" s="11"/>
      <c r="F32" s="11"/>
      <c r="G32" s="11"/>
    </row>
    <row r="33" spans="3:7" ht="12.75">
      <c r="C33" s="11"/>
      <c r="D33" s="11"/>
      <c r="E33" s="11"/>
      <c r="F33" s="11"/>
      <c r="G33" s="11"/>
    </row>
    <row r="34" spans="3:7" ht="12.75">
      <c r="C34" s="11"/>
      <c r="D34" s="11"/>
      <c r="E34" s="11"/>
      <c r="F34" s="11"/>
      <c r="G34" s="11"/>
    </row>
    <row r="35" spans="3:7" ht="12.75">
      <c r="C35" s="11"/>
      <c r="D35" s="11"/>
      <c r="E35" s="11"/>
      <c r="F35" s="11"/>
      <c r="G35" s="11"/>
    </row>
    <row r="36" spans="3:7" ht="12.75">
      <c r="C36" s="11"/>
      <c r="D36" s="11"/>
      <c r="E36" s="11"/>
      <c r="F36" s="11"/>
      <c r="G36" s="11"/>
    </row>
    <row r="37" spans="3:7" ht="12.75">
      <c r="C37" s="11"/>
      <c r="D37" s="11"/>
      <c r="E37" s="11"/>
      <c r="F37" s="11"/>
      <c r="G37" s="11"/>
    </row>
    <row r="38" spans="3:7" ht="12.75">
      <c r="C38" s="11"/>
      <c r="D38" s="11"/>
      <c r="E38" s="11"/>
      <c r="F38" s="11"/>
      <c r="G38" s="11"/>
    </row>
    <row r="39" spans="22:84" s="11" customFormat="1" ht="12.75"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</row>
    <row r="40" spans="22:84" s="11" customFormat="1" ht="12.75"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</row>
    <row r="41" spans="22:84" s="11" customFormat="1" ht="12.75"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</row>
    <row r="42" spans="22:84" s="11" customFormat="1" ht="12.75"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</row>
    <row r="43" spans="22:84" s="11" customFormat="1" ht="12.75"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</row>
    <row r="44" spans="22:84" s="11" customFormat="1" ht="12.75"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</row>
    <row r="45" spans="22:84" s="11" customFormat="1" ht="12.75"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</row>
    <row r="46" spans="22:84" s="11" customFormat="1" ht="12.75"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</row>
    <row r="47" spans="22:84" s="11" customFormat="1" ht="12.75"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</row>
    <row r="48" spans="22:84" s="11" customFormat="1" ht="12.75"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</row>
    <row r="49" spans="22:84" s="11" customFormat="1" ht="12.75"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</row>
    <row r="50" spans="22:84" s="11" customFormat="1" ht="12.75"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</row>
    <row r="51" spans="22:84" s="11" customFormat="1" ht="12.75"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</row>
    <row r="52" spans="22:84" s="11" customFormat="1" ht="12.75"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</row>
    <row r="53" spans="22:84" s="11" customFormat="1" ht="12.75"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</row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pans="3:7" ht="12.75">
      <c r="C98" s="11"/>
      <c r="F98" s="11"/>
      <c r="G98" s="11"/>
    </row>
    <row r="99" spans="3:7" ht="12.75">
      <c r="C99" s="11"/>
      <c r="F99" s="11"/>
      <c r="G99" s="11"/>
    </row>
    <row r="100" spans="3:7" ht="12.75">
      <c r="C100" s="11"/>
      <c r="F100" s="11"/>
      <c r="G100" s="11"/>
    </row>
    <row r="101" ht="12.75">
      <c r="C101" s="11"/>
    </row>
  </sheetData>
  <mergeCells count="9">
    <mergeCell ref="F16:G16"/>
    <mergeCell ref="F17:G17"/>
    <mergeCell ref="F18:G18"/>
    <mergeCell ref="W6:X6"/>
    <mergeCell ref="A1:F1"/>
    <mergeCell ref="W5:X5"/>
    <mergeCell ref="F2:H2"/>
    <mergeCell ref="F3:H3"/>
    <mergeCell ref="F4:H4"/>
  </mergeCells>
  <printOptions/>
  <pageMargins left="0.7874015748031497" right="0.7874015748031497" top="0.984251968503937" bottom="0.75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F41"/>
  <sheetViews>
    <sheetView workbookViewId="0" topLeftCell="A1">
      <selection activeCell="F13" sqref="F13:G15"/>
    </sheetView>
  </sheetViews>
  <sheetFormatPr defaultColWidth="9.00390625" defaultRowHeight="12.75"/>
  <cols>
    <col min="1" max="1" width="11.75390625" style="11" customWidth="1"/>
    <col min="2" max="2" width="8.25390625" style="11" customWidth="1"/>
    <col min="3" max="3" width="49.875" style="11" customWidth="1"/>
    <col min="4" max="4" width="13.75390625" style="11" customWidth="1"/>
    <col min="5" max="5" width="13.25390625" style="11" customWidth="1"/>
    <col min="6" max="6" width="13.125" style="11" customWidth="1"/>
    <col min="7" max="7" width="17.375" style="11" customWidth="1"/>
    <col min="8" max="16384" width="9.125" style="11" customWidth="1"/>
  </cols>
  <sheetData>
    <row r="1" spans="1:24" ht="21.75" customHeight="1">
      <c r="A1" s="87" t="s">
        <v>21</v>
      </c>
      <c r="B1" s="88"/>
      <c r="C1" s="88"/>
      <c r="D1" s="88"/>
      <c r="E1" s="88"/>
      <c r="F1" s="88"/>
      <c r="G1" s="12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0"/>
      <c r="W1" s="10"/>
      <c r="X1" s="10"/>
    </row>
    <row r="2" spans="1:24" ht="21.75" customHeight="1">
      <c r="A2" s="44"/>
      <c r="B2" s="45"/>
      <c r="C2" s="45"/>
      <c r="D2" s="45"/>
      <c r="E2" s="45"/>
      <c r="F2" s="45"/>
      <c r="G2" s="12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0"/>
      <c r="W2" s="10"/>
      <c r="X2" s="10"/>
    </row>
    <row r="3" spans="1:7" ht="15" customHeight="1">
      <c r="A3" s="44"/>
      <c r="B3" s="45"/>
      <c r="C3" s="45"/>
      <c r="D3" s="45"/>
      <c r="E3" s="85" t="s">
        <v>20</v>
      </c>
      <c r="F3" s="85"/>
      <c r="G3" s="85"/>
    </row>
    <row r="4" spans="1:7" ht="15" customHeight="1">
      <c r="A4" s="44"/>
      <c r="B4" s="45"/>
      <c r="C4" s="45"/>
      <c r="D4" s="45"/>
      <c r="E4" s="85" t="s">
        <v>35</v>
      </c>
      <c r="F4" s="85"/>
      <c r="G4" s="85"/>
    </row>
    <row r="5" spans="1:7" ht="15" customHeight="1">
      <c r="A5" s="49"/>
      <c r="B5" s="50"/>
      <c r="C5" s="50"/>
      <c r="D5" s="50"/>
      <c r="E5" s="86" t="s">
        <v>36</v>
      </c>
      <c r="F5" s="86"/>
      <c r="G5" s="86"/>
    </row>
    <row r="6" spans="1:7" ht="32.25" customHeight="1">
      <c r="A6" s="1" t="s">
        <v>0</v>
      </c>
      <c r="B6" s="1" t="s">
        <v>7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7" ht="15.75">
      <c r="A7" s="56">
        <v>1</v>
      </c>
      <c r="B7" s="57">
        <v>2</v>
      </c>
      <c r="C7" s="58">
        <v>3</v>
      </c>
      <c r="D7" s="58">
        <v>4</v>
      </c>
      <c r="E7" s="58">
        <v>5</v>
      </c>
      <c r="F7" s="59">
        <v>6</v>
      </c>
      <c r="G7" s="56">
        <v>7</v>
      </c>
    </row>
    <row r="8" spans="1:84" s="4" customFormat="1" ht="51" customHeight="1">
      <c r="A8" s="77" t="s">
        <v>37</v>
      </c>
      <c r="B8" s="7"/>
      <c r="C8" s="3" t="s">
        <v>38</v>
      </c>
      <c r="D8" s="98">
        <v>3310</v>
      </c>
      <c r="E8" s="99">
        <f>E9</f>
        <v>15314</v>
      </c>
      <c r="F8" s="99">
        <f>F9</f>
        <v>0</v>
      </c>
      <c r="G8" s="99">
        <f>D8+E8-F8</f>
        <v>18624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</row>
    <row r="9" spans="1:84" s="10" customFormat="1" ht="63" customHeight="1">
      <c r="A9" s="8" t="s">
        <v>39</v>
      </c>
      <c r="B9" s="9"/>
      <c r="C9" s="60" t="s">
        <v>40</v>
      </c>
      <c r="D9" s="100">
        <v>0</v>
      </c>
      <c r="E9" s="99">
        <f>SUM(E10:E10)</f>
        <v>15314</v>
      </c>
      <c r="F9" s="99">
        <f>SUM(F10:F10)</f>
        <v>0</v>
      </c>
      <c r="G9" s="99">
        <f>D9+E9-F9</f>
        <v>15314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</row>
    <row r="10" spans="1:84" s="48" customFormat="1" ht="63">
      <c r="A10" s="29"/>
      <c r="B10" s="61" t="s">
        <v>16</v>
      </c>
      <c r="C10" s="64" t="s">
        <v>17</v>
      </c>
      <c r="D10" s="101">
        <v>0</v>
      </c>
      <c r="E10" s="102">
        <v>15314</v>
      </c>
      <c r="F10" s="102">
        <v>0</v>
      </c>
      <c r="G10" s="102">
        <f>D10+E10-F10</f>
        <v>15314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</row>
    <row r="11" spans="1:7" ht="27.75" customHeight="1">
      <c r="A11" s="1"/>
      <c r="B11" s="2"/>
      <c r="C11" s="1" t="s">
        <v>6</v>
      </c>
      <c r="D11" s="99">
        <v>4953610</v>
      </c>
      <c r="E11" s="99">
        <f>E8</f>
        <v>15314</v>
      </c>
      <c r="F11" s="99">
        <f>F8</f>
        <v>0</v>
      </c>
      <c r="G11" s="99">
        <f>D11+E11-F11</f>
        <v>4968924</v>
      </c>
    </row>
    <row r="12" spans="1:7" ht="15.75">
      <c r="A12" s="52"/>
      <c r="B12" s="53"/>
      <c r="C12" s="52"/>
      <c r="D12" s="54"/>
      <c r="E12" s="54"/>
      <c r="F12" s="54"/>
      <c r="G12" s="54"/>
    </row>
    <row r="13" spans="1:7" s="47" customFormat="1" ht="15.75">
      <c r="A13" s="32"/>
      <c r="B13" s="33"/>
      <c r="C13" s="34"/>
      <c r="D13" s="35"/>
      <c r="E13" s="14"/>
      <c r="F13" s="107" t="s">
        <v>41</v>
      </c>
      <c r="G13" s="107"/>
    </row>
    <row r="14" spans="1:7" s="47" customFormat="1" ht="15.75">
      <c r="A14" s="32"/>
      <c r="B14" s="33"/>
      <c r="C14" s="34"/>
      <c r="D14" s="35"/>
      <c r="E14" s="20"/>
      <c r="F14" s="107"/>
      <c r="G14" s="107"/>
    </row>
    <row r="15" spans="1:7" s="47" customFormat="1" ht="15.75">
      <c r="A15" s="32"/>
      <c r="B15" s="33"/>
      <c r="C15" s="34"/>
      <c r="D15" s="35"/>
      <c r="E15" s="20"/>
      <c r="F15" s="107" t="s">
        <v>42</v>
      </c>
      <c r="G15" s="107"/>
    </row>
    <row r="16" spans="1:7" s="47" customFormat="1" ht="15.75">
      <c r="A16" s="11"/>
      <c r="B16" s="11"/>
      <c r="C16" s="11"/>
      <c r="D16" s="11"/>
      <c r="E16" s="11"/>
      <c r="F16" s="11"/>
      <c r="G16" s="11"/>
    </row>
    <row r="19" spans="1:7" ht="15.75">
      <c r="A19" s="32"/>
      <c r="B19" s="33"/>
      <c r="C19" s="66"/>
      <c r="D19" s="62"/>
      <c r="E19" s="20"/>
      <c r="F19" s="20"/>
      <c r="G19" s="20"/>
    </row>
    <row r="20" spans="1:7" ht="26.25">
      <c r="A20" s="44"/>
      <c r="B20" s="45"/>
      <c r="C20" s="45"/>
      <c r="D20" s="45"/>
      <c r="E20" s="94"/>
      <c r="F20" s="94"/>
      <c r="G20" s="94"/>
    </row>
    <row r="21" spans="1:7" ht="26.25">
      <c r="A21" s="44"/>
      <c r="B21" s="45"/>
      <c r="C21" s="45"/>
      <c r="D21" s="45"/>
      <c r="E21" s="94"/>
      <c r="F21" s="94"/>
      <c r="G21" s="94"/>
    </row>
    <row r="22" spans="1:7" ht="26.25">
      <c r="A22" s="44"/>
      <c r="B22" s="45"/>
      <c r="C22" s="45"/>
      <c r="D22" s="45"/>
      <c r="E22" s="94"/>
      <c r="F22" s="94"/>
      <c r="G22" s="94"/>
    </row>
    <row r="23" spans="1:7" ht="15.75">
      <c r="A23" s="52"/>
      <c r="B23" s="52"/>
      <c r="C23" s="52"/>
      <c r="D23" s="52"/>
      <c r="E23" s="52"/>
      <c r="F23" s="52"/>
      <c r="G23" s="52"/>
    </row>
    <row r="24" spans="1:7" ht="15.75">
      <c r="A24" s="68"/>
      <c r="B24" s="68"/>
      <c r="C24" s="68"/>
      <c r="D24" s="68"/>
      <c r="E24" s="68"/>
      <c r="F24" s="68"/>
      <c r="G24" s="68"/>
    </row>
    <row r="25" spans="1:7" ht="15.75">
      <c r="A25" s="69"/>
      <c r="B25" s="70"/>
      <c r="C25" s="71"/>
      <c r="D25" s="72"/>
      <c r="E25" s="73"/>
      <c r="F25" s="73"/>
      <c r="G25" s="54"/>
    </row>
    <row r="26" spans="1:7" ht="15.75">
      <c r="A26" s="32"/>
      <c r="B26" s="33"/>
      <c r="C26" s="55"/>
      <c r="D26" s="72"/>
      <c r="E26" s="73"/>
      <c r="F26" s="73"/>
      <c r="G26" s="54"/>
    </row>
    <row r="27" spans="1:7" ht="15.75">
      <c r="A27" s="65"/>
      <c r="B27" s="65"/>
      <c r="C27" s="67"/>
      <c r="D27" s="62"/>
      <c r="E27" s="31"/>
      <c r="F27" s="31"/>
      <c r="G27" s="31"/>
    </row>
    <row r="28" spans="1:7" ht="15.75">
      <c r="A28" s="69"/>
      <c r="B28" s="70"/>
      <c r="C28" s="71"/>
      <c r="D28" s="72"/>
      <c r="E28" s="73"/>
      <c r="F28" s="73"/>
      <c r="G28" s="54"/>
    </row>
    <row r="29" spans="1:7" ht="15.75">
      <c r="A29" s="32"/>
      <c r="B29" s="33"/>
      <c r="C29" s="55"/>
      <c r="D29" s="72"/>
      <c r="E29" s="73"/>
      <c r="F29" s="73"/>
      <c r="G29" s="54"/>
    </row>
    <row r="30" spans="1:7" ht="15.75">
      <c r="A30" s="65"/>
      <c r="B30" s="65"/>
      <c r="C30" s="67"/>
      <c r="D30" s="62"/>
      <c r="E30" s="31"/>
      <c r="F30" s="31"/>
      <c r="G30" s="31"/>
    </row>
    <row r="31" spans="1:7" ht="15.75">
      <c r="A31" s="65"/>
      <c r="B31" s="65"/>
      <c r="C31" s="67"/>
      <c r="D31" s="62"/>
      <c r="E31" s="31"/>
      <c r="F31" s="31"/>
      <c r="G31" s="31"/>
    </row>
    <row r="32" spans="1:7" ht="15.75">
      <c r="A32" s="65"/>
      <c r="B32" s="65"/>
      <c r="C32" s="67"/>
      <c r="D32" s="62"/>
      <c r="E32" s="14"/>
      <c r="F32" s="20"/>
      <c r="G32" s="20"/>
    </row>
    <row r="33" spans="1:7" ht="15.75">
      <c r="A33" s="65"/>
      <c r="B33" s="65"/>
      <c r="C33" s="67"/>
      <c r="D33" s="62"/>
      <c r="E33" s="20"/>
      <c r="F33" s="20"/>
      <c r="G33" s="20"/>
    </row>
    <row r="34" spans="1:7" ht="15.75">
      <c r="A34" s="65"/>
      <c r="B34" s="65"/>
      <c r="C34" s="67"/>
      <c r="D34" s="62"/>
      <c r="E34" s="20"/>
      <c r="F34" s="20"/>
      <c r="G34" s="20"/>
    </row>
    <row r="35" spans="1:7" ht="15.75">
      <c r="A35" s="32"/>
      <c r="B35" s="33"/>
      <c r="C35" s="55"/>
      <c r="D35" s="74"/>
      <c r="E35" s="75"/>
      <c r="F35" s="75"/>
      <c r="G35" s="54"/>
    </row>
    <row r="36" spans="1:7" ht="15.75">
      <c r="A36" s="65"/>
      <c r="B36" s="65"/>
      <c r="C36" s="67"/>
      <c r="D36" s="62"/>
      <c r="E36" s="31"/>
      <c r="F36" s="31"/>
      <c r="G36" s="31"/>
    </row>
    <row r="37" spans="1:7" ht="15.75">
      <c r="A37" s="52"/>
      <c r="B37" s="53"/>
      <c r="C37" s="52"/>
      <c r="D37" s="54"/>
      <c r="E37" s="54"/>
      <c r="F37" s="54"/>
      <c r="G37" s="54"/>
    </row>
    <row r="39" spans="5:7" ht="15">
      <c r="E39" s="14"/>
      <c r="F39" s="20"/>
      <c r="G39" s="20"/>
    </row>
    <row r="40" spans="5:7" ht="15">
      <c r="E40" s="20"/>
      <c r="F40" s="20"/>
      <c r="G40" s="20"/>
    </row>
    <row r="41" spans="5:7" ht="15">
      <c r="E41" s="20"/>
      <c r="F41" s="20"/>
      <c r="G41" s="20"/>
    </row>
  </sheetData>
  <mergeCells count="10">
    <mergeCell ref="F13:G13"/>
    <mergeCell ref="F14:G14"/>
    <mergeCell ref="F15:G15"/>
    <mergeCell ref="E20:G20"/>
    <mergeCell ref="E21:G21"/>
    <mergeCell ref="E22:G22"/>
    <mergeCell ref="A1:F1"/>
    <mergeCell ref="E3:G3"/>
    <mergeCell ref="E4:G4"/>
    <mergeCell ref="E5:G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F26"/>
  <sheetViews>
    <sheetView workbookViewId="0" topLeftCell="A6">
      <selection activeCell="F15" sqref="F15:G17"/>
    </sheetView>
  </sheetViews>
  <sheetFormatPr defaultColWidth="9.00390625" defaultRowHeight="12.75"/>
  <cols>
    <col min="1" max="1" width="12.125" style="0" customWidth="1"/>
    <col min="2" max="2" width="8.375" style="0" customWidth="1"/>
    <col min="3" max="3" width="38.375" style="0" customWidth="1"/>
    <col min="4" max="4" width="13.875" style="0" customWidth="1"/>
    <col min="5" max="5" width="15.25390625" style="0" customWidth="1"/>
    <col min="6" max="6" width="17.875" style="0" customWidth="1"/>
    <col min="7" max="7" width="22.25390625" style="0" customWidth="1"/>
  </cols>
  <sheetData>
    <row r="1" spans="1:7" ht="19.5" customHeight="1">
      <c r="A1" s="90" t="s">
        <v>22</v>
      </c>
      <c r="B1" s="91"/>
      <c r="C1" s="91"/>
      <c r="D1" s="91"/>
      <c r="E1" s="91"/>
      <c r="F1" s="91"/>
      <c r="G1" s="22" t="s">
        <v>8</v>
      </c>
    </row>
    <row r="2" spans="1:7" ht="12.75">
      <c r="A2" s="24"/>
      <c r="B2" s="24"/>
      <c r="C2" s="22"/>
      <c r="D2" s="22"/>
      <c r="E2" s="22"/>
      <c r="F2" s="96" t="s">
        <v>20</v>
      </c>
      <c r="G2" s="96"/>
    </row>
    <row r="3" spans="1:7" ht="12.75">
      <c r="A3" s="41"/>
      <c r="B3" s="41"/>
      <c r="C3" s="23"/>
      <c r="D3" s="23"/>
      <c r="E3" s="23"/>
      <c r="F3" s="97" t="s">
        <v>33</v>
      </c>
      <c r="G3" s="97"/>
    </row>
    <row r="4" spans="1:7" ht="12.75">
      <c r="A4" s="41"/>
      <c r="B4" s="41"/>
      <c r="C4" s="23"/>
      <c r="D4" s="23"/>
      <c r="E4" s="23"/>
      <c r="F4" s="93" t="s">
        <v>34</v>
      </c>
      <c r="G4" s="93"/>
    </row>
    <row r="5" spans="1:7" ht="12.75">
      <c r="A5" s="24"/>
      <c r="B5" s="24"/>
      <c r="C5" s="22"/>
      <c r="D5" s="22"/>
      <c r="E5" s="22"/>
      <c r="F5" s="95"/>
      <c r="G5" s="95"/>
    </row>
    <row r="6" spans="1:8" ht="37.5">
      <c r="A6" s="25" t="s">
        <v>0</v>
      </c>
      <c r="B6" s="25" t="s">
        <v>7</v>
      </c>
      <c r="C6" s="39" t="s">
        <v>1</v>
      </c>
      <c r="D6" s="26" t="s">
        <v>2</v>
      </c>
      <c r="E6" s="25" t="s">
        <v>3</v>
      </c>
      <c r="F6" s="30" t="s">
        <v>4</v>
      </c>
      <c r="G6" s="83" t="s">
        <v>9</v>
      </c>
      <c r="H6" s="82"/>
    </row>
    <row r="7" spans="1:7" ht="15.75">
      <c r="A7" s="27">
        <v>1</v>
      </c>
      <c r="B7" s="27">
        <v>2</v>
      </c>
      <c r="C7" s="40">
        <v>3</v>
      </c>
      <c r="D7" s="27">
        <v>4</v>
      </c>
      <c r="E7" s="27">
        <v>5</v>
      </c>
      <c r="F7" s="27">
        <v>6</v>
      </c>
      <c r="G7" s="38">
        <v>7</v>
      </c>
    </row>
    <row r="8" spans="1:84" s="4" customFormat="1" ht="83.25" customHeight="1">
      <c r="A8" s="6" t="s">
        <v>37</v>
      </c>
      <c r="B8" s="7"/>
      <c r="C8" s="3" t="s">
        <v>38</v>
      </c>
      <c r="D8" s="98">
        <v>3310</v>
      </c>
      <c r="E8" s="99">
        <f>E9</f>
        <v>15314</v>
      </c>
      <c r="F8" s="99">
        <f>F9</f>
        <v>0</v>
      </c>
      <c r="G8" s="99">
        <f>D8+E8-F8</f>
        <v>18624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</row>
    <row r="9" spans="1:84" s="10" customFormat="1" ht="81.75" customHeight="1">
      <c r="A9" s="8" t="s">
        <v>39</v>
      </c>
      <c r="B9" s="9"/>
      <c r="C9" s="60" t="s">
        <v>40</v>
      </c>
      <c r="D9" s="100">
        <v>0</v>
      </c>
      <c r="E9" s="99">
        <f>SUM(E10:E12)</f>
        <v>15314</v>
      </c>
      <c r="F9" s="99">
        <f>SUM(F10:F12)</f>
        <v>0</v>
      </c>
      <c r="G9" s="99">
        <f>D9+E9-F9</f>
        <v>15314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</row>
    <row r="10" spans="1:84" s="10" customFormat="1" ht="15.75">
      <c r="A10" s="8"/>
      <c r="B10" s="29" t="s">
        <v>30</v>
      </c>
      <c r="C10" s="43" t="s">
        <v>31</v>
      </c>
      <c r="D10" s="101">
        <v>0</v>
      </c>
      <c r="E10" s="102">
        <v>6328.4</v>
      </c>
      <c r="F10" s="102">
        <v>0</v>
      </c>
      <c r="G10" s="102">
        <f>D10+E10-F10</f>
        <v>6328.4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</row>
    <row r="11" spans="1:84" s="48" customFormat="1" ht="15.75">
      <c r="A11" s="29"/>
      <c r="B11" s="29" t="s">
        <v>10</v>
      </c>
      <c r="C11" s="43" t="s">
        <v>11</v>
      </c>
      <c r="D11" s="101">
        <v>0</v>
      </c>
      <c r="E11" s="102">
        <v>3890</v>
      </c>
      <c r="F11" s="102">
        <v>0</v>
      </c>
      <c r="G11" s="102">
        <f>D11+E11-F11</f>
        <v>3890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</row>
    <row r="12" spans="1:84" s="48" customFormat="1" ht="15.75">
      <c r="A12" s="29"/>
      <c r="B12" s="61" t="s">
        <v>13</v>
      </c>
      <c r="C12" s="64" t="s">
        <v>12</v>
      </c>
      <c r="D12" s="101">
        <v>0</v>
      </c>
      <c r="E12" s="102">
        <v>5095.6</v>
      </c>
      <c r="F12" s="102">
        <v>0</v>
      </c>
      <c r="G12" s="102">
        <f>D12+E12-F12</f>
        <v>5095.6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</row>
    <row r="13" spans="1:14" ht="30.75" customHeight="1">
      <c r="A13" s="1"/>
      <c r="B13" s="2"/>
      <c r="C13" s="1" t="s">
        <v>6</v>
      </c>
      <c r="D13" s="99">
        <v>4953610</v>
      </c>
      <c r="E13" s="99">
        <f>E8</f>
        <v>15314</v>
      </c>
      <c r="F13" s="99">
        <f>F8</f>
        <v>0</v>
      </c>
      <c r="G13" s="99">
        <f>D13+E13-F13</f>
        <v>4968924</v>
      </c>
      <c r="H13" s="65"/>
      <c r="I13" s="65"/>
      <c r="J13" s="34"/>
      <c r="K13" s="62"/>
      <c r="L13" s="31"/>
      <c r="M13" s="31"/>
      <c r="N13" s="31"/>
    </row>
    <row r="14" spans="1:14" ht="15.75">
      <c r="A14" s="11"/>
      <c r="B14" s="11"/>
      <c r="C14" s="11"/>
      <c r="D14" s="11"/>
      <c r="E14" s="11"/>
      <c r="F14" s="11"/>
      <c r="G14" s="11"/>
      <c r="H14" s="69"/>
      <c r="I14" s="70"/>
      <c r="J14" s="71"/>
      <c r="K14" s="51"/>
      <c r="L14" s="73"/>
      <c r="M14" s="73"/>
      <c r="N14" s="54"/>
    </row>
    <row r="15" spans="1:14" ht="15.75">
      <c r="A15" s="11"/>
      <c r="B15" s="11"/>
      <c r="C15" s="11"/>
      <c r="D15" s="11"/>
      <c r="E15" s="14"/>
      <c r="F15" s="107" t="s">
        <v>41</v>
      </c>
      <c r="G15" s="107"/>
      <c r="H15" s="32"/>
      <c r="I15" s="33"/>
      <c r="J15" s="55"/>
      <c r="K15" s="72"/>
      <c r="L15" s="73"/>
      <c r="M15" s="73"/>
      <c r="N15" s="54"/>
    </row>
    <row r="16" spans="1:14" ht="15.75">
      <c r="A16" s="11"/>
      <c r="B16" s="11"/>
      <c r="C16" s="11"/>
      <c r="D16" s="11"/>
      <c r="E16" s="20"/>
      <c r="F16" s="107"/>
      <c r="G16" s="107"/>
      <c r="H16" s="69"/>
      <c r="I16" s="70"/>
      <c r="J16" s="78"/>
      <c r="K16" s="62"/>
      <c r="L16" s="31"/>
      <c r="M16" s="31"/>
      <c r="N16" s="54"/>
    </row>
    <row r="17" spans="1:14" ht="15.75">
      <c r="A17" s="11"/>
      <c r="B17" s="11"/>
      <c r="C17" s="11"/>
      <c r="D17" s="11"/>
      <c r="E17" s="20"/>
      <c r="F17" s="107" t="s">
        <v>42</v>
      </c>
      <c r="G17" s="107"/>
      <c r="H17" s="32"/>
      <c r="I17" s="33"/>
      <c r="J17" s="55"/>
      <c r="K17" s="74"/>
      <c r="L17" s="75"/>
      <c r="M17" s="75"/>
      <c r="N17" s="54"/>
    </row>
    <row r="18" spans="1:84" s="48" customFormat="1" ht="15.75">
      <c r="A18" s="65"/>
      <c r="B18" s="65"/>
      <c r="C18" s="67"/>
      <c r="D18" s="62"/>
      <c r="E18" s="31"/>
      <c r="F18" s="20"/>
      <c r="G18" s="20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</row>
    <row r="19" spans="6:14" ht="15.75">
      <c r="F19" s="20"/>
      <c r="G19" s="20"/>
      <c r="H19" s="32"/>
      <c r="I19" s="33"/>
      <c r="J19" s="34"/>
      <c r="K19" s="35"/>
      <c r="L19" s="21"/>
      <c r="M19" s="36"/>
      <c r="N19" s="31"/>
    </row>
    <row r="20" spans="6:14" ht="15.75">
      <c r="F20" s="20"/>
      <c r="G20" s="20"/>
      <c r="H20" s="79"/>
      <c r="I20" s="79"/>
      <c r="J20" s="80"/>
      <c r="K20" s="73"/>
      <c r="L20" s="73"/>
      <c r="M20" s="73"/>
      <c r="N20" s="75"/>
    </row>
    <row r="21" spans="6:14" ht="15.75">
      <c r="F21" s="31"/>
      <c r="G21" s="31"/>
      <c r="H21" s="81"/>
      <c r="I21" s="81"/>
      <c r="J21" s="78"/>
      <c r="K21" s="62"/>
      <c r="L21" s="31"/>
      <c r="M21" s="31"/>
      <c r="N21" s="31"/>
    </row>
    <row r="22" spans="8:14" ht="15.75">
      <c r="H22" s="52"/>
      <c r="I22" s="53"/>
      <c r="J22" s="52"/>
      <c r="K22" s="54"/>
      <c r="L22" s="54"/>
      <c r="M22" s="54"/>
      <c r="N22" s="54"/>
    </row>
    <row r="23" spans="8:14" ht="12.75">
      <c r="H23" s="11"/>
      <c r="I23" s="11"/>
      <c r="J23" s="11"/>
      <c r="K23" s="11"/>
      <c r="L23" s="11"/>
      <c r="M23" s="11"/>
      <c r="N23" s="11"/>
    </row>
    <row r="24" spans="8:14" ht="15">
      <c r="H24" s="11"/>
      <c r="I24" s="11"/>
      <c r="J24" s="11"/>
      <c r="K24" s="11"/>
      <c r="L24" s="14"/>
      <c r="M24" s="20"/>
      <c r="N24" s="20"/>
    </row>
    <row r="25" spans="8:14" ht="15">
      <c r="H25" s="11"/>
      <c r="I25" s="11"/>
      <c r="J25" s="11"/>
      <c r="K25" s="11"/>
      <c r="L25" s="20"/>
      <c r="M25" s="20"/>
      <c r="N25" s="20"/>
    </row>
    <row r="26" spans="8:14" ht="15">
      <c r="H26" s="11"/>
      <c r="I26" s="11"/>
      <c r="J26" s="11"/>
      <c r="K26" s="11"/>
      <c r="L26" s="20"/>
      <c r="M26" s="20"/>
      <c r="N26" s="20"/>
    </row>
  </sheetData>
  <mergeCells count="8">
    <mergeCell ref="F15:G15"/>
    <mergeCell ref="F16:G16"/>
    <mergeCell ref="F17:G17"/>
    <mergeCell ref="F5:G5"/>
    <mergeCell ref="A1:F1"/>
    <mergeCell ref="F2:G2"/>
    <mergeCell ref="F3:G3"/>
    <mergeCell ref="F4:G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UMSK</cp:lastModifiedBy>
  <cp:lastPrinted>2006-10-04T12:50:52Z</cp:lastPrinted>
  <dcterms:created xsi:type="dcterms:W3CDTF">2000-11-16T08:27:55Z</dcterms:created>
  <dcterms:modified xsi:type="dcterms:W3CDTF">2006-10-04T13:30:40Z</dcterms:modified>
  <cp:category/>
  <cp:version/>
  <cp:contentType/>
  <cp:contentStatus/>
</cp:coreProperties>
</file>