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65506" windowWidth="11325" windowHeight="63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<sst xmlns="http://schemas.openxmlformats.org/spreadsheetml/2006/main" count="100" uniqueCount="83">
  <si>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</si>
  <si>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</si>
  <si>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</si>
  <si>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</si>
  <si>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</si>
  <si>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</si>
  <si>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</si>
  <si>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</si>
  <si>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Załącznik Nr 1 </t>
  </si>
  <si>
    <t>75108</t>
  </si>
  <si>
    <t>Wybory do Sejmu i Senatu</t>
  </si>
  <si>
    <t>do Uchwały RM</t>
  </si>
  <si>
    <t xml:space="preserve">  </t>
  </si>
  <si>
    <t xml:space="preserve">Zmiany w planie dochodów budżetowych na 2003 rok </t>
  </si>
  <si>
    <t>232</t>
  </si>
  <si>
    <t>Dotacje celowe otrzymane z powiatu na zadania bieżące realizowane na podstawie porozumień(umów) między jednostkami samorządu terytorialnego</t>
  </si>
  <si>
    <t>DZIAŁ 750</t>
  </si>
  <si>
    <t>ADMINISTRACJA PUBLICZNA</t>
  </si>
  <si>
    <t>75023</t>
  </si>
  <si>
    <t>Urzedy gmin ( miast i miast na prawach powiatu)</t>
  </si>
  <si>
    <t>Edaward Stachowicz</t>
  </si>
  <si>
    <t>DZIAŁ 853</t>
  </si>
  <si>
    <t>OPIEKA SPOŁECZNA</t>
  </si>
  <si>
    <t>Pozostała działalność</t>
  </si>
  <si>
    <t>85319</t>
  </si>
  <si>
    <t>Ośrodki pomocy społecznej</t>
  </si>
  <si>
    <t>DZIAŁ 700</t>
  </si>
  <si>
    <t>GOSPODARKA MIESZKANIOWA</t>
  </si>
  <si>
    <t>70095</t>
  </si>
  <si>
    <t>244</t>
  </si>
  <si>
    <t>DZIAŁ 900</t>
  </si>
  <si>
    <t>GOSPODARKA KOMUNALNA I OCHRONA ŚRODOWISKA</t>
  </si>
  <si>
    <t>Dotacje celowe otrzymane z budżetu państwa na realizację inwestycji i zakupów inwestycyjnych własnych gmin (związków gmin)</t>
  </si>
  <si>
    <t>Dotacje celowe otrzymane z powiatu na zadania bieżące realizowane na podstawie porozumień (umów) między jednostkami samorządu terytorialnego</t>
  </si>
  <si>
    <t>85328</t>
  </si>
  <si>
    <t>Usługi opiekuńcze i specjalistyczne usługi opiekuńcze</t>
  </si>
  <si>
    <t>083</t>
  </si>
  <si>
    <t>Wpływy z usług</t>
  </si>
  <si>
    <t>90095</t>
  </si>
  <si>
    <t>Dotacje otrzymane z funduszy celowych na realizację zdań bieżących jednostek sektora finansów publicznych</t>
  </si>
  <si>
    <t>633</t>
  </si>
  <si>
    <t>Dział 600</t>
  </si>
  <si>
    <t>z dnia 29 grudnia 2003 r.</t>
  </si>
  <si>
    <t>TRANSPORT I ŁĄCZNOŚĆ</t>
  </si>
  <si>
    <t>60016</t>
  </si>
  <si>
    <t>Drogi publiczne gminne</t>
  </si>
  <si>
    <t>203</t>
  </si>
  <si>
    <t xml:space="preserve">Dotacje celowe otrzymane zbudżetu państwa na realizację własnych zadań bieżących gmin (związków gmin) </t>
  </si>
  <si>
    <t>DZIAŁ 754</t>
  </si>
  <si>
    <t>BEZPIECZEŃSTWO PUBLICZNE I OCHRONA PRZECIWPOŻAROWA</t>
  </si>
  <si>
    <t>Ochotnicze straże pożarne</t>
  </si>
  <si>
    <t>75412</t>
  </si>
  <si>
    <t>069</t>
  </si>
  <si>
    <t>Wpływy z różnych opłat</t>
  </si>
  <si>
    <t>75495</t>
  </si>
  <si>
    <t>270</t>
  </si>
  <si>
    <t>Środki na dofinansowanie własnych zadań bieżących gmin(związków gmin), powiatów(związków powiatów), samorządów województw, pozyskane z innych źródeł</t>
  </si>
  <si>
    <t>DZIAŁ 801</t>
  </si>
  <si>
    <t>OŚWIATA I WYCHOWANIE</t>
  </si>
  <si>
    <t>Szkoły podstawowe</t>
  </si>
  <si>
    <t>Wływy z różnych opłat</t>
  </si>
  <si>
    <t>DZIAŁ 854</t>
  </si>
  <si>
    <t>85404</t>
  </si>
  <si>
    <t>Przedszkola</t>
  </si>
  <si>
    <t xml:space="preserve">                                                    Przewodniczący Rady Miejskiej</t>
  </si>
  <si>
    <t>80101</t>
  </si>
  <si>
    <t xml:space="preserve">Wpływy z usług  </t>
  </si>
  <si>
    <t>EDUKACYJNA OPIEKA WYCHOWAWCZA</t>
  </si>
  <si>
    <t xml:space="preserve">Wpływy z różnych opłat </t>
  </si>
  <si>
    <t xml:space="preserve">Wpływy z usług </t>
  </si>
  <si>
    <t>80104</t>
  </si>
  <si>
    <t>DZIAŁ 756</t>
  </si>
  <si>
    <t>DOCHODY OD OSÓB PRAWNYCH, OD OSÓB FIZYCZNYCH I OD INNYCH JEDNOSTEK NIE POSIADAJĄCYCH OSOBOWOŚCI PRAWNEJ ORAZ WYDATKI ZWIĄZANE Z ICH POBOREM</t>
  </si>
  <si>
    <t>75618</t>
  </si>
  <si>
    <t>048</t>
  </si>
  <si>
    <t>Wpływy z opłat za zezwolenia na sprzedaż alkoholu</t>
  </si>
  <si>
    <t>Wpływy z innych opłat stanowiących dochody jednostek samorządu terytorialnego na podstawie ustaw</t>
  </si>
  <si>
    <t>Nr XV/137/2003</t>
  </si>
  <si>
    <t>w Sępólnie Kraj.</t>
  </si>
  <si>
    <t>75616</t>
  </si>
  <si>
    <t>Wpływy podatku rolnego, podatku leśnego, podatku od spadków i darowizn, podatku od czynności cywilnoprawnych oraz podatków i opłat lokalnych od osób fizycznych</t>
  </si>
  <si>
    <t>050</t>
  </si>
  <si>
    <t>Podatek od czynności cywilnoprawnych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</si>
</sst>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5" fillId="0" borderId="1" xfId="15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zoomScale="75" zoomScaleNormal="75" zoomScaleSheetLayoutView="50" workbookViewId="0" topLeftCell="A1">
      <selection activeCell="J52" sqref="J52"/>
    </sheetView>
  </sheetViews>
  <sheetFormatPr defaultColWidth="9.00390625" defaultRowHeight="12.75"/>
  <cols>
    <col min="1" max="1" width="12.375" style="13" customWidth="1"/>
    <col min="2" max="2" width="7.875" style="0" customWidth="1"/>
    <col min="3" max="3" width="54.875" style="0" customWidth="1"/>
    <col min="4" max="4" width="17.25390625" style="0" customWidth="1"/>
    <col min="5" max="5" width="15.875" style="0" customWidth="1"/>
    <col min="6" max="6" width="15.375" style="0" customWidth="1"/>
    <col min="7" max="7" width="20.125" style="23" customWidth="1"/>
    <col min="8" max="8" width="20.00390625" style="23" customWidth="1"/>
    <col min="9" max="136" width="9.125" style="23" customWidth="1"/>
    <col min="160" max="193" width="9.125" style="23" customWidth="1"/>
    <col min="212" max="16384" width="9.125" style="23" customWidth="1"/>
  </cols>
  <sheetData>
    <row r="1" spans="1:256" s="12" customFormat="1" ht="26.25">
      <c r="A1" s="52" t="s">
        <v>13</v>
      </c>
      <c r="B1" s="53"/>
      <c r="C1" s="53"/>
      <c r="D1" s="53"/>
      <c r="E1" s="53"/>
      <c r="F1" s="53"/>
      <c r="G1" s="37" t="s">
        <v>8</v>
      </c>
      <c r="H1" s="38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1" customFormat="1" ht="15.75">
      <c r="A2" s="26"/>
      <c r="B2" s="2"/>
      <c r="C2" s="2"/>
      <c r="D2" s="2"/>
      <c r="E2" s="2"/>
      <c r="F2" s="40"/>
      <c r="G2" s="41" t="s">
        <v>11</v>
      </c>
      <c r="H2" s="39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s="1" customFormat="1" ht="15.75">
      <c r="A3" s="26"/>
      <c r="B3" s="2"/>
      <c r="C3" s="2"/>
      <c r="D3" s="2"/>
      <c r="E3" s="2"/>
      <c r="F3" s="40"/>
      <c r="G3" s="41" t="s">
        <v>78</v>
      </c>
      <c r="H3" s="39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1" customFormat="1" ht="15.75">
      <c r="A4" s="26"/>
      <c r="B4" s="2"/>
      <c r="C4" s="2"/>
      <c r="D4" s="2" t="s">
        <v>12</v>
      </c>
      <c r="E4" s="2"/>
      <c r="F4" s="40"/>
      <c r="G4" s="41" t="s">
        <v>77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1" customFormat="1" ht="31.5">
      <c r="A5" s="26"/>
      <c r="B5" s="2"/>
      <c r="C5" s="2"/>
      <c r="D5" s="2"/>
      <c r="E5" s="2"/>
      <c r="F5" s="40"/>
      <c r="G5" s="41" t="s">
        <v>42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21" customFormat="1" ht="30" customHeight="1" thickBot="1">
      <c r="A6" s="3" t="s">
        <v>0</v>
      </c>
      <c r="B6" s="3" t="s">
        <v>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22" customFormat="1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8" customFormat="1" ht="15.75" hidden="1">
      <c r="A8" s="11" t="s">
        <v>9</v>
      </c>
      <c r="B8" s="5"/>
      <c r="C8" s="25" t="s">
        <v>10</v>
      </c>
      <c r="D8" s="6"/>
      <c r="E8" s="6">
        <v>21625</v>
      </c>
      <c r="F8" s="6"/>
      <c r="G8" s="6">
        <f aca="true" t="shared" si="0" ref="G8:G14">D8+E8-F8</f>
        <v>21625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8" customFormat="1" ht="15.75">
      <c r="A9" s="11"/>
      <c r="B9" s="5"/>
      <c r="C9" s="25"/>
      <c r="D9" s="6"/>
      <c r="E9" s="6"/>
      <c r="F9" s="6"/>
      <c r="G9" s="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17" customFormat="1" ht="15.75">
      <c r="A10" s="14" t="s">
        <v>41</v>
      </c>
      <c r="B10" s="15"/>
      <c r="C10" s="19" t="s">
        <v>43</v>
      </c>
      <c r="D10" s="20">
        <v>0</v>
      </c>
      <c r="E10" s="7">
        <f>E11</f>
        <v>37500</v>
      </c>
      <c r="F10" s="7">
        <f>F11</f>
        <v>0</v>
      </c>
      <c r="G10" s="7">
        <f t="shared" si="0"/>
        <v>37500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17" customFormat="1" ht="15.75">
      <c r="A11" s="14" t="s">
        <v>44</v>
      </c>
      <c r="B11" s="15"/>
      <c r="C11" s="19" t="s">
        <v>45</v>
      </c>
      <c r="D11" s="20">
        <v>0</v>
      </c>
      <c r="E11" s="20">
        <f>E12</f>
        <v>37500</v>
      </c>
      <c r="F11" s="20">
        <f>F12</f>
        <v>0</v>
      </c>
      <c r="G11" s="7">
        <f t="shared" si="0"/>
        <v>37500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17" customFormat="1" ht="31.5">
      <c r="A12" s="14"/>
      <c r="B12" s="15" t="s">
        <v>46</v>
      </c>
      <c r="C12" s="16" t="s">
        <v>47</v>
      </c>
      <c r="D12" s="18">
        <v>0</v>
      </c>
      <c r="E12" s="18">
        <v>37500</v>
      </c>
      <c r="F12" s="18">
        <v>0</v>
      </c>
      <c r="G12" s="10">
        <f t="shared" si="0"/>
        <v>37500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7" customFormat="1" ht="15.75">
      <c r="A13" s="14" t="s">
        <v>26</v>
      </c>
      <c r="B13" s="15"/>
      <c r="C13" s="19" t="s">
        <v>27</v>
      </c>
      <c r="D13" s="20">
        <v>182165</v>
      </c>
      <c r="E13" s="7">
        <f>E14</f>
        <v>730</v>
      </c>
      <c r="F13" s="7">
        <f>F14</f>
        <v>0</v>
      </c>
      <c r="G13" s="7">
        <f t="shared" si="0"/>
        <v>182895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17" customFormat="1" ht="15.75">
      <c r="A14" s="14" t="s">
        <v>28</v>
      </c>
      <c r="B14" s="15"/>
      <c r="C14" s="19" t="s">
        <v>23</v>
      </c>
      <c r="D14" s="20">
        <v>46488</v>
      </c>
      <c r="E14" s="20">
        <v>730</v>
      </c>
      <c r="F14" s="20">
        <v>0</v>
      </c>
      <c r="G14" s="7">
        <f t="shared" si="0"/>
        <v>47218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8" customFormat="1" ht="47.25">
      <c r="A15" s="11"/>
      <c r="B15" s="4">
        <v>232</v>
      </c>
      <c r="C15" s="43" t="s">
        <v>15</v>
      </c>
      <c r="D15" s="44">
        <v>25968</v>
      </c>
      <c r="E15" s="44">
        <v>730</v>
      </c>
      <c r="F15" s="44">
        <v>0</v>
      </c>
      <c r="G15" s="44">
        <f>D15+E15-F15</f>
        <v>26698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17" customFormat="1" ht="15.75">
      <c r="A16" s="14" t="s">
        <v>16</v>
      </c>
      <c r="B16" s="15"/>
      <c r="C16" s="19" t="s">
        <v>17</v>
      </c>
      <c r="D16" s="20">
        <v>181755</v>
      </c>
      <c r="E16" s="7">
        <f>E17</f>
        <v>750</v>
      </c>
      <c r="F16" s="7">
        <f>F17</f>
        <v>0</v>
      </c>
      <c r="G16" s="7">
        <f aca="true" t="shared" si="1" ref="G16:G22">D16+E16-F16</f>
        <v>182505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17" customFormat="1" ht="15.75">
      <c r="A17" s="14" t="s">
        <v>18</v>
      </c>
      <c r="B17" s="15"/>
      <c r="C17" s="19" t="s">
        <v>19</v>
      </c>
      <c r="D17" s="20">
        <v>75755</v>
      </c>
      <c r="E17" s="20">
        <f>E18</f>
        <v>750</v>
      </c>
      <c r="F17" s="20">
        <f>F18</f>
        <v>0</v>
      </c>
      <c r="G17" s="7">
        <f t="shared" si="1"/>
        <v>76505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17" customFormat="1" ht="47.25">
      <c r="A18" s="14"/>
      <c r="B18" s="15" t="s">
        <v>14</v>
      </c>
      <c r="C18" s="16" t="s">
        <v>15</v>
      </c>
      <c r="D18" s="18">
        <v>19355</v>
      </c>
      <c r="E18" s="18">
        <v>750</v>
      </c>
      <c r="F18" s="18">
        <v>0</v>
      </c>
      <c r="G18" s="10">
        <f t="shared" si="1"/>
        <v>20105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17" customFormat="1" ht="15.75">
      <c r="A19" s="14"/>
      <c r="B19" s="15"/>
      <c r="C19" s="16"/>
      <c r="D19" s="18"/>
      <c r="E19" s="18"/>
      <c r="F19" s="18"/>
      <c r="G19" s="1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7" customFormat="1" ht="31.5">
      <c r="A20" s="14" t="s">
        <v>48</v>
      </c>
      <c r="B20" s="15"/>
      <c r="C20" s="19" t="s">
        <v>49</v>
      </c>
      <c r="D20" s="20">
        <v>53126</v>
      </c>
      <c r="E20" s="7">
        <f>E21+E27</f>
        <v>7300</v>
      </c>
      <c r="F20" s="7">
        <f>F21</f>
        <v>0</v>
      </c>
      <c r="G20" s="7">
        <f t="shared" si="1"/>
        <v>60426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17" customFormat="1" ht="15.75">
      <c r="A21" s="14" t="s">
        <v>51</v>
      </c>
      <c r="B21" s="15"/>
      <c r="C21" s="19" t="s">
        <v>50</v>
      </c>
      <c r="D21" s="20">
        <v>0</v>
      </c>
      <c r="E21" s="20">
        <f>E22+E23</f>
        <v>2300</v>
      </c>
      <c r="F21" s="20">
        <f>F22</f>
        <v>0</v>
      </c>
      <c r="G21" s="7">
        <f t="shared" si="1"/>
        <v>2300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7" customFormat="1" ht="15.75">
      <c r="A22" s="14"/>
      <c r="B22" s="15" t="s">
        <v>52</v>
      </c>
      <c r="C22" s="16" t="s">
        <v>53</v>
      </c>
      <c r="D22" s="18">
        <v>0</v>
      </c>
      <c r="E22" s="18">
        <v>800</v>
      </c>
      <c r="F22" s="18">
        <v>0</v>
      </c>
      <c r="G22" s="10">
        <f t="shared" si="1"/>
        <v>800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17" customFormat="1" ht="47.25">
      <c r="A23" s="14"/>
      <c r="B23" s="15" t="s">
        <v>14</v>
      </c>
      <c r="C23" s="16" t="s">
        <v>15</v>
      </c>
      <c r="D23" s="18">
        <v>0</v>
      </c>
      <c r="E23" s="18">
        <v>1500</v>
      </c>
      <c r="F23" s="18">
        <v>0</v>
      </c>
      <c r="G23" s="10">
        <f aca="true" t="shared" si="2" ref="G23:G30">D23+E23-F23</f>
        <v>1500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11" ht="15.75">
      <c r="A24" s="24"/>
      <c r="B24" s="24"/>
      <c r="C24" s="32"/>
      <c r="D24" s="27"/>
      <c r="E24" s="29" t="s">
        <v>64</v>
      </c>
      <c r="F24" s="29"/>
      <c r="G24" s="31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</row>
    <row r="25" spans="1:211" ht="15.75">
      <c r="A25" s="24"/>
      <c r="B25" s="24"/>
      <c r="C25" s="32"/>
      <c r="D25" s="27"/>
      <c r="E25" s="29"/>
      <c r="F25" s="29"/>
      <c r="G25" s="31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</row>
    <row r="26" spans="1:7" ht="15.75">
      <c r="A26" s="24"/>
      <c r="B26" s="24"/>
      <c r="C26" s="32"/>
      <c r="D26" s="27"/>
      <c r="E26" s="29"/>
      <c r="F26" s="29" t="s">
        <v>20</v>
      </c>
      <c r="G26" s="31"/>
    </row>
    <row r="27" spans="1:256" s="17" customFormat="1" ht="15.75">
      <c r="A27" s="14" t="s">
        <v>54</v>
      </c>
      <c r="B27" s="15"/>
      <c r="C27" s="19" t="s">
        <v>23</v>
      </c>
      <c r="D27" s="20">
        <v>0</v>
      </c>
      <c r="E27" s="20">
        <f>E28</f>
        <v>5000</v>
      </c>
      <c r="F27" s="20">
        <f>F28</f>
        <v>0</v>
      </c>
      <c r="G27" s="7">
        <f t="shared" si="2"/>
        <v>5000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17" customFormat="1" ht="47.25">
      <c r="A28" s="14"/>
      <c r="B28" s="15" t="s">
        <v>55</v>
      </c>
      <c r="C28" s="16" t="s">
        <v>56</v>
      </c>
      <c r="D28" s="18">
        <v>0</v>
      </c>
      <c r="E28" s="18">
        <v>5000</v>
      </c>
      <c r="F28" s="18">
        <v>0</v>
      </c>
      <c r="G28" s="10">
        <f t="shared" si="2"/>
        <v>5000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17" customFormat="1" ht="15.75">
      <c r="A29" s="14"/>
      <c r="B29" s="15"/>
      <c r="C29" s="16"/>
      <c r="D29" s="18"/>
      <c r="E29" s="18"/>
      <c r="F29" s="18"/>
      <c r="G29" s="1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17" customFormat="1" ht="63.75" customHeight="1">
      <c r="A30" s="14" t="s">
        <v>71</v>
      </c>
      <c r="B30" s="15"/>
      <c r="C30" s="19" t="s">
        <v>72</v>
      </c>
      <c r="D30" s="20">
        <v>7258329</v>
      </c>
      <c r="E30" s="20">
        <f>E35+E32</f>
        <v>43332</v>
      </c>
      <c r="F30" s="20">
        <f>F34</f>
        <v>0</v>
      </c>
      <c r="G30" s="7">
        <f t="shared" si="2"/>
        <v>7301661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17" customFormat="1" ht="15.75">
      <c r="A31" s="14"/>
      <c r="B31" s="15"/>
      <c r="C31" s="19"/>
      <c r="D31" s="20"/>
      <c r="E31" s="20"/>
      <c r="F31" s="20"/>
      <c r="G31" s="7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17" customFormat="1" ht="68.25" customHeight="1">
      <c r="A32" s="14" t="s">
        <v>79</v>
      </c>
      <c r="B32" s="15"/>
      <c r="C32" s="19" t="s">
        <v>80</v>
      </c>
      <c r="D32" s="20">
        <v>1924500</v>
      </c>
      <c r="E32" s="20">
        <f>E33</f>
        <v>43000</v>
      </c>
      <c r="F32" s="20">
        <f>F33</f>
        <v>0</v>
      </c>
      <c r="G32" s="7">
        <f>D32+E32-F32</f>
        <v>1967500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17" customFormat="1" ht="15.75">
      <c r="A33" s="14"/>
      <c r="B33" s="15" t="s">
        <v>81</v>
      </c>
      <c r="C33" s="16" t="s">
        <v>82</v>
      </c>
      <c r="D33" s="18">
        <v>179100</v>
      </c>
      <c r="E33" s="18">
        <v>43000</v>
      </c>
      <c r="F33" s="18">
        <v>0</v>
      </c>
      <c r="G33" s="10">
        <f>D33+E33-F33</f>
        <v>222100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17" customFormat="1" ht="15.75">
      <c r="A34" s="14"/>
      <c r="B34" s="15"/>
      <c r="C34" s="16"/>
      <c r="D34" s="18"/>
      <c r="E34" s="18"/>
      <c r="F34" s="18"/>
      <c r="G34" s="1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17" customFormat="1" ht="49.5" customHeight="1">
      <c r="A35" s="14" t="s">
        <v>73</v>
      </c>
      <c r="B35" s="15"/>
      <c r="C35" s="19" t="s">
        <v>76</v>
      </c>
      <c r="D35" s="20">
        <v>325600</v>
      </c>
      <c r="E35" s="20">
        <f>E36</f>
        <v>332</v>
      </c>
      <c r="F35" s="20">
        <f>F36</f>
        <v>0</v>
      </c>
      <c r="G35" s="7">
        <f>D35+E35-F35</f>
        <v>325932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17" customFormat="1" ht="15.75">
      <c r="A36" s="14"/>
      <c r="B36" s="15" t="s">
        <v>74</v>
      </c>
      <c r="C36" s="16" t="s">
        <v>75</v>
      </c>
      <c r="D36" s="18">
        <v>165000</v>
      </c>
      <c r="E36" s="18">
        <v>332</v>
      </c>
      <c r="F36" s="18">
        <v>0</v>
      </c>
      <c r="G36" s="10">
        <f>D36+E36-F36</f>
        <v>165332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17" customFormat="1" ht="15.75">
      <c r="A37" s="14"/>
      <c r="B37" s="15"/>
      <c r="C37" s="16"/>
      <c r="D37" s="18"/>
      <c r="E37" s="18"/>
      <c r="F37" s="18"/>
      <c r="G37" s="1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17" customFormat="1" ht="27" customHeight="1">
      <c r="A38" s="14" t="s">
        <v>57</v>
      </c>
      <c r="B38" s="15"/>
      <c r="C38" s="19" t="s">
        <v>58</v>
      </c>
      <c r="D38" s="20">
        <v>68404</v>
      </c>
      <c r="E38" s="20">
        <f>E39+E43</f>
        <v>2754</v>
      </c>
      <c r="F38" s="20">
        <f>F39+F43</f>
        <v>2665</v>
      </c>
      <c r="G38" s="7">
        <f>D38+E38-F38</f>
        <v>68493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17" customFormat="1" ht="15.75">
      <c r="A39" s="14" t="s">
        <v>65</v>
      </c>
      <c r="B39" s="15"/>
      <c r="C39" s="19" t="s">
        <v>59</v>
      </c>
      <c r="D39" s="20">
        <v>36200</v>
      </c>
      <c r="E39" s="20">
        <f>E40+E41</f>
        <v>200</v>
      </c>
      <c r="F39" s="20">
        <f>F40+F41</f>
        <v>2665</v>
      </c>
      <c r="G39" s="7">
        <f>D39+E39-F39</f>
        <v>33735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17" customFormat="1" ht="15.75">
      <c r="A40" s="14"/>
      <c r="B40" s="15" t="s">
        <v>52</v>
      </c>
      <c r="C40" s="16" t="s">
        <v>60</v>
      </c>
      <c r="D40" s="18">
        <v>1000</v>
      </c>
      <c r="E40" s="18">
        <v>200</v>
      </c>
      <c r="F40" s="18"/>
      <c r="G40" s="10">
        <f>D40+E40-F40</f>
        <v>1200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17" customFormat="1" ht="15.75">
      <c r="A41" s="14"/>
      <c r="B41" s="15" t="s">
        <v>36</v>
      </c>
      <c r="C41" s="16" t="s">
        <v>66</v>
      </c>
      <c r="D41" s="18">
        <v>6250</v>
      </c>
      <c r="E41" s="18">
        <v>0</v>
      </c>
      <c r="F41" s="18">
        <v>2665</v>
      </c>
      <c r="G41" s="10">
        <f>D41+E41-F41</f>
        <v>3585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17" customFormat="1" ht="15.75">
      <c r="A42" s="14"/>
      <c r="B42" s="15"/>
      <c r="C42" s="16"/>
      <c r="D42" s="18"/>
      <c r="E42" s="18"/>
      <c r="F42" s="18"/>
      <c r="G42" s="1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17" customFormat="1" ht="15.75">
      <c r="A43" s="14" t="s">
        <v>70</v>
      </c>
      <c r="B43" s="15"/>
      <c r="C43" s="19" t="s">
        <v>63</v>
      </c>
      <c r="D43" s="20">
        <v>0</v>
      </c>
      <c r="E43" s="20">
        <f>E44+E45</f>
        <v>2554</v>
      </c>
      <c r="F43" s="20">
        <f>F44+F45</f>
        <v>0</v>
      </c>
      <c r="G43" s="7">
        <f>D43+E43-F43</f>
        <v>2554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17" customFormat="1" ht="47.25">
      <c r="A44" s="14"/>
      <c r="B44" s="15" t="s">
        <v>14</v>
      </c>
      <c r="C44" s="16" t="s">
        <v>33</v>
      </c>
      <c r="D44" s="18">
        <v>0</v>
      </c>
      <c r="E44" s="18">
        <v>2554</v>
      </c>
      <c r="F44" s="18">
        <v>0</v>
      </c>
      <c r="G44" s="10">
        <f>D44+E44-F44</f>
        <v>2554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7" s="30" customFormat="1" ht="15.75">
      <c r="A45" s="45"/>
      <c r="B45" s="46"/>
      <c r="C45" s="47"/>
      <c r="D45" s="48"/>
      <c r="E45" s="48"/>
      <c r="F45" s="48"/>
      <c r="G45" s="49"/>
    </row>
    <row r="46" spans="1:7" s="30" customFormat="1" ht="15.75">
      <c r="A46" s="45"/>
      <c r="B46" s="46"/>
      <c r="C46" s="47"/>
      <c r="D46" s="48"/>
      <c r="E46" s="29" t="s">
        <v>64</v>
      </c>
      <c r="F46" s="29"/>
      <c r="G46" s="31"/>
    </row>
    <row r="47" spans="1:7" s="30" customFormat="1" ht="15.75">
      <c r="A47" s="45"/>
      <c r="B47" s="46"/>
      <c r="C47" s="47"/>
      <c r="D47" s="48"/>
      <c r="E47" s="29"/>
      <c r="F47" s="29"/>
      <c r="G47" s="31"/>
    </row>
    <row r="48" spans="1:7" s="30" customFormat="1" ht="15.75">
      <c r="A48" s="45"/>
      <c r="B48" s="46"/>
      <c r="C48" s="47"/>
      <c r="D48" s="48"/>
      <c r="E48" s="29"/>
      <c r="F48" s="29" t="s">
        <v>20</v>
      </c>
      <c r="G48" s="31"/>
    </row>
    <row r="49" spans="1:256" s="17" customFormat="1" ht="27.75" customHeight="1">
      <c r="A49" s="14" t="s">
        <v>21</v>
      </c>
      <c r="B49" s="15"/>
      <c r="C49" s="19" t="s">
        <v>22</v>
      </c>
      <c r="D49" s="20">
        <v>2964292</v>
      </c>
      <c r="E49" s="20">
        <f>E51+E55</f>
        <v>2960</v>
      </c>
      <c r="F49" s="20">
        <f>F51</f>
        <v>0</v>
      </c>
      <c r="G49" s="7">
        <f>D49+E49-F49</f>
        <v>2967252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17" customFormat="1" ht="15.75">
      <c r="A50" s="14"/>
      <c r="B50" s="15"/>
      <c r="C50" s="19"/>
      <c r="D50" s="20"/>
      <c r="E50" s="20"/>
      <c r="F50" s="20"/>
      <c r="G50" s="7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17" customFormat="1" ht="15.75">
      <c r="A51" s="14" t="s">
        <v>24</v>
      </c>
      <c r="B51" s="15"/>
      <c r="C51" s="19" t="s">
        <v>25</v>
      </c>
      <c r="D51" s="20">
        <v>264395</v>
      </c>
      <c r="E51" s="20">
        <f>E52</f>
        <v>1160</v>
      </c>
      <c r="F51" s="20">
        <v>0</v>
      </c>
      <c r="G51" s="7">
        <f>D51+E51-F51</f>
        <v>265555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8" s="50" customFormat="1" ht="47.25">
      <c r="A52" s="14"/>
      <c r="B52" s="15" t="s">
        <v>14</v>
      </c>
      <c r="C52" s="16" t="s">
        <v>33</v>
      </c>
      <c r="D52" s="18">
        <v>18215</v>
      </c>
      <c r="E52" s="18">
        <v>1160</v>
      </c>
      <c r="F52" s="18">
        <v>0</v>
      </c>
      <c r="G52" s="10">
        <f>D52+E52-F52</f>
        <v>19375</v>
      </c>
      <c r="H52" s="51"/>
    </row>
    <row r="53" spans="1:10" s="30" customFormat="1" ht="33" customHeight="1" hidden="1">
      <c r="A53" s="14"/>
      <c r="B53" s="15"/>
      <c r="C53" s="16"/>
      <c r="D53" s="18"/>
      <c r="E53" s="18"/>
      <c r="F53" s="18"/>
      <c r="G53" s="10"/>
      <c r="H53" s="29"/>
      <c r="I53" s="29"/>
      <c r="J53" s="31"/>
    </row>
    <row r="54" spans="1:10" s="30" customFormat="1" ht="15.75">
      <c r="A54" s="14"/>
      <c r="B54" s="15"/>
      <c r="C54" s="16"/>
      <c r="D54" s="18"/>
      <c r="E54" s="18"/>
      <c r="F54" s="18"/>
      <c r="G54" s="10"/>
      <c r="H54" s="29"/>
      <c r="I54" s="29"/>
      <c r="J54" s="31"/>
    </row>
    <row r="55" spans="1:256" s="17" customFormat="1" ht="15.75">
      <c r="A55" s="14" t="s">
        <v>34</v>
      </c>
      <c r="B55" s="15"/>
      <c r="C55" s="19" t="s">
        <v>35</v>
      </c>
      <c r="D55" s="7">
        <v>42100</v>
      </c>
      <c r="E55" s="7">
        <f>E56</f>
        <v>1800</v>
      </c>
      <c r="F55" s="7">
        <f>F56</f>
        <v>0</v>
      </c>
      <c r="G55" s="7">
        <f>D55+E55-F55</f>
        <v>43900</v>
      </c>
      <c r="H55" s="29"/>
      <c r="I55" s="29"/>
      <c r="J55" s="31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s="17" customFormat="1" ht="21.75" customHeight="1">
      <c r="A56" s="14"/>
      <c r="B56" s="15" t="s">
        <v>36</v>
      </c>
      <c r="C56" s="9" t="s">
        <v>37</v>
      </c>
      <c r="D56" s="18">
        <v>18200</v>
      </c>
      <c r="E56" s="10">
        <v>1800</v>
      </c>
      <c r="F56" s="10">
        <v>0</v>
      </c>
      <c r="G56" s="10">
        <f>D56+E56-F56</f>
        <v>20000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17" customFormat="1" ht="15.75">
      <c r="A57" s="14"/>
      <c r="B57" s="15"/>
      <c r="C57" s="9"/>
      <c r="D57" s="18"/>
      <c r="E57" s="10"/>
      <c r="F57" s="10"/>
      <c r="G57" s="1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17" customFormat="1" ht="25.5" customHeight="1">
      <c r="A58" s="14" t="s">
        <v>61</v>
      </c>
      <c r="B58" s="15"/>
      <c r="C58" s="42" t="s">
        <v>67</v>
      </c>
      <c r="D58" s="20">
        <v>235309</v>
      </c>
      <c r="E58" s="7">
        <f>E60</f>
        <v>2760</v>
      </c>
      <c r="F58" s="7">
        <f>F60</f>
        <v>11430</v>
      </c>
      <c r="G58" s="7">
        <f>D58+E58-F58</f>
        <v>226639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s="17" customFormat="1" ht="15.75">
      <c r="A59" s="14"/>
      <c r="B59" s="15"/>
      <c r="C59" s="42"/>
      <c r="D59" s="20"/>
      <c r="E59" s="7"/>
      <c r="F59" s="7"/>
      <c r="G59" s="7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s="17" customFormat="1" ht="19.5" customHeight="1">
      <c r="A60" s="14" t="s">
        <v>62</v>
      </c>
      <c r="B60" s="15"/>
      <c r="C60" s="42" t="s">
        <v>63</v>
      </c>
      <c r="D60" s="20">
        <v>219251</v>
      </c>
      <c r="E60" s="7">
        <f>E61+E62</f>
        <v>2760</v>
      </c>
      <c r="F60" s="7">
        <f>F61+F62</f>
        <v>11430</v>
      </c>
      <c r="G60" s="7">
        <f>D60+E60-F60</f>
        <v>210581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17" customFormat="1" ht="25.5" customHeight="1">
      <c r="A61" s="14"/>
      <c r="B61" s="15" t="s">
        <v>52</v>
      </c>
      <c r="C61" s="9" t="s">
        <v>68</v>
      </c>
      <c r="D61" s="18">
        <v>114560</v>
      </c>
      <c r="E61" s="10">
        <v>2760</v>
      </c>
      <c r="F61" s="10">
        <v>0</v>
      </c>
      <c r="G61" s="10">
        <f>D61+E61-F61</f>
        <v>117320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17" customFormat="1" ht="25.5" customHeight="1">
      <c r="A62" s="14"/>
      <c r="B62" s="15" t="s">
        <v>36</v>
      </c>
      <c r="C62" s="9" t="s">
        <v>69</v>
      </c>
      <c r="D62" s="18">
        <v>103500</v>
      </c>
      <c r="E62" s="10">
        <v>0</v>
      </c>
      <c r="F62" s="10">
        <v>11430</v>
      </c>
      <c r="G62" s="10">
        <f>D62+E62-F62</f>
        <v>92070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17" customFormat="1" ht="15.75">
      <c r="A63" s="14"/>
      <c r="B63" s="15"/>
      <c r="C63" s="9"/>
      <c r="D63" s="18"/>
      <c r="E63" s="10"/>
      <c r="F63" s="10"/>
      <c r="G63" s="1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17" customFormat="1" ht="27.75" customHeight="1">
      <c r="A64" s="14" t="s">
        <v>30</v>
      </c>
      <c r="B64" s="15"/>
      <c r="C64" s="19" t="s">
        <v>31</v>
      </c>
      <c r="D64" s="20">
        <v>557845</v>
      </c>
      <c r="E64" s="20">
        <f>E66</f>
        <v>77865</v>
      </c>
      <c r="F64" s="20">
        <v>0</v>
      </c>
      <c r="G64" s="7">
        <f>D64+E64-F64</f>
        <v>635710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s="17" customFormat="1" ht="15.75">
      <c r="A65" s="14"/>
      <c r="B65" s="15"/>
      <c r="C65" s="19"/>
      <c r="D65" s="20"/>
      <c r="E65" s="20"/>
      <c r="F65" s="20"/>
      <c r="G65" s="7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256" s="17" customFormat="1" ht="15.75">
      <c r="A66" s="14" t="s">
        <v>38</v>
      </c>
      <c r="B66" s="15"/>
      <c r="C66" s="19" t="s">
        <v>23</v>
      </c>
      <c r="D66" s="20">
        <v>131441</v>
      </c>
      <c r="E66" s="20">
        <f>E67+E68</f>
        <v>77865</v>
      </c>
      <c r="F66" s="20">
        <v>0</v>
      </c>
      <c r="G66" s="7">
        <f>D66+E66-F66</f>
        <v>209306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17" customFormat="1" ht="31.5">
      <c r="A67" s="14"/>
      <c r="B67" s="15" t="s">
        <v>29</v>
      </c>
      <c r="C67" s="16" t="s">
        <v>39</v>
      </c>
      <c r="D67" s="18">
        <v>1000</v>
      </c>
      <c r="E67" s="18">
        <v>1000</v>
      </c>
      <c r="F67" s="18">
        <v>0</v>
      </c>
      <c r="G67" s="10">
        <f>D67+E67-F67</f>
        <v>2000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17" customFormat="1" ht="47.25">
      <c r="A68" s="14"/>
      <c r="B68" s="15" t="s">
        <v>40</v>
      </c>
      <c r="C68" s="16" t="s">
        <v>32</v>
      </c>
      <c r="D68" s="18">
        <v>0</v>
      </c>
      <c r="E68" s="18">
        <v>76865</v>
      </c>
      <c r="F68" s="18">
        <v>0</v>
      </c>
      <c r="G68" s="10">
        <f>D68+E68-F68</f>
        <v>76865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11" ht="15.75">
      <c r="A69" s="3"/>
      <c r="B69" s="5"/>
      <c r="C69" s="3" t="s">
        <v>6</v>
      </c>
      <c r="D69" s="7">
        <v>19585929</v>
      </c>
      <c r="E69" s="7">
        <f>E10+E13+E16+E20+E38+E49+E58+E64+E30</f>
        <v>175951</v>
      </c>
      <c r="F69" s="7">
        <f>F10+F13+F16+F20+F38+F49+F58+F64+F30</f>
        <v>14095</v>
      </c>
      <c r="G69" s="7">
        <f>D69+E69-F69</f>
        <v>19747785</v>
      </c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</row>
    <row r="70" spans="1:211" ht="15.75">
      <c r="A70" s="24"/>
      <c r="B70" s="24"/>
      <c r="C70" s="32"/>
      <c r="D70" s="27"/>
      <c r="E70" s="29" t="s">
        <v>64</v>
      </c>
      <c r="F70" s="29"/>
      <c r="G70" s="31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</row>
    <row r="71" spans="1:211" ht="15.75">
      <c r="A71" s="24"/>
      <c r="B71" s="24"/>
      <c r="C71" s="32"/>
      <c r="D71" s="27"/>
      <c r="E71" s="29"/>
      <c r="F71" s="29"/>
      <c r="G71" s="31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</row>
    <row r="72" spans="1:7" ht="15.75">
      <c r="A72" s="24"/>
      <c r="B72" s="24"/>
      <c r="C72" s="32"/>
      <c r="D72" s="27"/>
      <c r="E72" s="29"/>
      <c r="F72" s="29" t="s">
        <v>20</v>
      </c>
      <c r="G72" s="31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3" ht="12.75">
      <c r="A75" s="23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7" ht="15.75">
      <c r="A78" s="23"/>
      <c r="B78" s="23"/>
      <c r="C78" s="23"/>
      <c r="F78" s="29"/>
      <c r="G78" s="29"/>
    </row>
    <row r="79" spans="1:7" ht="15.75">
      <c r="A79" s="23"/>
      <c r="B79" s="23"/>
      <c r="C79" s="23"/>
      <c r="F79" s="29"/>
      <c r="G79" s="29"/>
    </row>
    <row r="80" spans="1:7" ht="15.75">
      <c r="A80" s="23"/>
      <c r="B80" s="23"/>
      <c r="C80" s="23"/>
      <c r="F80" s="29"/>
      <c r="G80" s="29"/>
    </row>
    <row r="81" spans="1:3" ht="12.75">
      <c r="A81" s="23"/>
      <c r="B81" s="23"/>
      <c r="C81" s="23"/>
    </row>
    <row r="82" spans="1:3" ht="12.75">
      <c r="A82" s="23"/>
      <c r="B82" s="23"/>
      <c r="C82" s="23"/>
    </row>
    <row r="83" spans="1:3" ht="12.75">
      <c r="A83" s="23"/>
      <c r="B83" s="23"/>
      <c r="C83" s="23"/>
    </row>
    <row r="84" spans="1:3" ht="12.75">
      <c r="A84" s="23"/>
      <c r="B84" s="23"/>
      <c r="C84" s="23"/>
    </row>
    <row r="85" spans="1:3" ht="12.75">
      <c r="A85" s="23"/>
      <c r="B85" s="23"/>
      <c r="C85" s="23"/>
    </row>
    <row r="86" spans="1:3" ht="12.75">
      <c r="A86" s="23"/>
      <c r="B86" s="23"/>
      <c r="C86" s="23"/>
    </row>
    <row r="87" spans="1:3" ht="12.75">
      <c r="A87" s="23"/>
      <c r="B87" s="23"/>
      <c r="C87" s="23"/>
    </row>
    <row r="88" spans="1:3" ht="12.75">
      <c r="A88" s="23"/>
      <c r="B88" s="23"/>
      <c r="C88" s="23"/>
    </row>
    <row r="89" spans="1:3" ht="12.75">
      <c r="A89" s="23"/>
      <c r="B89" s="23"/>
      <c r="C89" s="23"/>
    </row>
    <row r="90" spans="1:3" ht="12.75">
      <c r="A90" s="23"/>
      <c r="B90" s="23"/>
      <c r="C90" s="23"/>
    </row>
    <row r="91" spans="1:3" ht="12.75">
      <c r="A91" s="23"/>
      <c r="B91" s="23"/>
      <c r="C91" s="23"/>
    </row>
    <row r="92" spans="1:3" ht="12.75">
      <c r="A92" s="23"/>
      <c r="B92" s="23"/>
      <c r="C92" s="23"/>
    </row>
    <row r="93" spans="1:3" ht="12.75">
      <c r="A93" s="23"/>
      <c r="B93" s="23"/>
      <c r="C93" s="23"/>
    </row>
    <row r="94" spans="1:3" ht="12.75">
      <c r="A94" s="23"/>
      <c r="B94" s="23"/>
      <c r="C94" s="23"/>
    </row>
    <row r="95" spans="1:3" ht="12.75">
      <c r="A95" s="23"/>
      <c r="B95" s="23"/>
      <c r="C95" s="23"/>
    </row>
    <row r="96" spans="1:3" ht="12.75">
      <c r="A96" s="23"/>
      <c r="B96" s="23"/>
      <c r="C96" s="23"/>
    </row>
    <row r="97" spans="1:3" ht="12.75">
      <c r="A97" s="23"/>
      <c r="B97" s="23"/>
      <c r="C97" s="23"/>
    </row>
    <row r="98" spans="1:3" ht="12.75">
      <c r="A98" s="23"/>
      <c r="B98" s="23"/>
      <c r="C98" s="23"/>
    </row>
    <row r="99" spans="1:3" ht="12.75">
      <c r="A99" s="23"/>
      <c r="B99" s="23"/>
      <c r="C99" s="23"/>
    </row>
    <row r="100" spans="1:3" ht="12.75">
      <c r="A100" s="23"/>
      <c r="B100" s="23"/>
      <c r="C100" s="23"/>
    </row>
    <row r="101" spans="1:3" ht="12.75">
      <c r="A101" s="23"/>
      <c r="B101" s="23"/>
      <c r="C101" s="23"/>
    </row>
  </sheetData>
  <mergeCells count="1">
    <mergeCell ref="A1:F1"/>
  </mergeCells>
  <printOptions horizontalCentered="1"/>
  <pageMargins left="0.77" right="0.4" top="0.984251968503937" bottom="0.8661417322834646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Kujawa</cp:lastModifiedBy>
  <cp:lastPrinted>2004-01-05T09:04:35Z</cp:lastPrinted>
  <dcterms:created xsi:type="dcterms:W3CDTF">2000-11-16T08:27:55Z</dcterms:created>
  <dcterms:modified xsi:type="dcterms:W3CDTF">2007-04-20T10:14:50Z</dcterms:modified>
  <cp:category/>
  <cp:version/>
  <cp:contentType/>
  <cp:contentStatus/>
</cp:coreProperties>
</file>